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60" yWindow="270" windowWidth="14895" windowHeight="7575"/>
  </bookViews>
  <sheets>
    <sheet name="Лист1" sheetId="3" r:id="rId1"/>
    <sheet name="1" sheetId="1" r:id="rId2"/>
    <sheet name="даты" sheetId="2" state="hidden" r:id="rId3"/>
  </sheets>
  <definedNames>
    <definedName name="_xlnm._FilterDatabase" localSheetId="2" hidden="1">даты!$G$1:$H$32</definedName>
    <definedName name="_xlnm.Extract" localSheetId="2">даты!#REF!</definedName>
  </definedNames>
  <calcPr calcId="125725"/>
</workbook>
</file>

<file path=xl/calcChain.xml><?xml version="1.0" encoding="utf-8"?>
<calcChain xmlns="http://schemas.openxmlformats.org/spreadsheetml/2006/main">
  <c r="E6" i="3"/>
  <c r="L9"/>
  <c r="K9"/>
  <c r="J9"/>
  <c r="L7"/>
  <c r="K7"/>
  <c r="J7"/>
  <c r="L3" l="1"/>
  <c r="K3"/>
  <c r="J3"/>
  <c r="I6"/>
  <c r="I5"/>
  <c r="I4"/>
  <c r="G6"/>
  <c r="G5"/>
  <c r="G4"/>
  <c r="E5"/>
  <c r="E4"/>
  <c r="F5" i="1"/>
  <c r="G7"/>
  <c r="G6"/>
  <c r="G5"/>
  <c r="G4"/>
  <c r="E4"/>
  <c r="E6"/>
  <c r="E11"/>
  <c r="E13"/>
  <c r="F12"/>
  <c r="E12"/>
  <c r="D12"/>
  <c r="E7"/>
  <c r="D5"/>
  <c r="E5"/>
</calcChain>
</file>

<file path=xl/comments1.xml><?xml version="1.0" encoding="utf-8"?>
<comments xmlns="http://schemas.openxmlformats.org/spreadsheetml/2006/main">
  <authors>
    <author>RePack by SPecialiST</author>
  </authors>
  <commentList>
    <comment ref="D4" authorId="0">
      <text>
        <r>
          <rPr>
            <b/>
            <sz val="12"/>
            <color indexed="81"/>
            <rFont val="Tahoma"/>
            <family val="2"/>
            <charset val="204"/>
          </rPr>
          <t>Не получается составить в одну ячейку</t>
        </r>
        <r>
          <rPr>
            <b/>
            <sz val="8"/>
            <color indexed="81"/>
            <rFont val="Tahoma"/>
            <family val="2"/>
            <charset val="204"/>
          </rPr>
          <t xml:space="preserve"> 
"4 лет 7 месяцев 21 день</t>
        </r>
      </text>
    </comment>
  </commentList>
</comments>
</file>

<file path=xl/comments2.xml><?xml version="1.0" encoding="utf-8"?>
<comments xmlns="http://schemas.openxmlformats.org/spreadsheetml/2006/main">
  <authors>
    <author>RePack by SPecialiST</author>
  </authors>
  <commentList>
    <comment ref="J1" authorId="0">
      <text>
        <r>
          <rPr>
            <b/>
            <sz val="16"/>
            <color indexed="81"/>
            <rFont val="Tahoma"/>
            <family val="2"/>
            <charset val="204"/>
          </rPr>
          <t>Можно в одну ячейку или с разбивкой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<sst xmlns="http://schemas.openxmlformats.org/spreadsheetml/2006/main" count="153" uniqueCount="32">
  <si>
    <t>лет</t>
  </si>
  <si>
    <t>год</t>
  </si>
  <si>
    <t>года</t>
  </si>
  <si>
    <t>месяцев</t>
  </si>
  <si>
    <t>месяц</t>
  </si>
  <si>
    <t>месяца</t>
  </si>
  <si>
    <t>дней</t>
  </si>
  <si>
    <t>день</t>
  </si>
  <si>
    <t>дня</t>
  </si>
  <si>
    <t>{0:1:2:5:21:22:25:31}</t>
  </si>
  <si>
    <t>{"дней":"день":"дня":"дней":"день":"дня":"дней":"день"}</t>
  </si>
  <si>
    <t>{0:1:2:5}</t>
  </si>
  <si>
    <t>{" месяцев":" месяц":" месяца":" месяцев"}</t>
  </si>
  <si>
    <t>с</t>
  </si>
  <si>
    <t>по</t>
  </si>
  <si>
    <t>Фамилия</t>
  </si>
  <si>
    <t>Имя</t>
  </si>
  <si>
    <t>Отчество</t>
  </si>
  <si>
    <t>Период в учебном заведении</t>
  </si>
  <si>
    <t>Период службы в ВС</t>
  </si>
  <si>
    <t>Период работы</t>
  </si>
  <si>
    <t>Выслуга лет</t>
  </si>
  <si>
    <t>Крысиков</t>
  </si>
  <si>
    <t>Михай</t>
  </si>
  <si>
    <t>Работович</t>
  </si>
  <si>
    <t>Гавриил</t>
  </si>
  <si>
    <t>Сурикович</t>
  </si>
  <si>
    <t>Мышкин</t>
  </si>
  <si>
    <t>Бурундуков</t>
  </si>
  <si>
    <t>Оксан</t>
  </si>
  <si>
    <t>Зинович</t>
  </si>
  <si>
    <t>4 года 7 мес. 21 день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</si>
</sst>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1"/>
      <color theme="1"/>
      <name val="Calibri"/>
      <family val="2"/>
      <charset val="204"/>
      <scheme val="minor"/>
    </font>
    <font>
      <b/>
      <sz val="9"/>
      <color rgb="FF3333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6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3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1" fontId="1" fillId="0" borderId="0" xfId="0" applyNumberFormat="1" applyFont="1"/>
    <xf numFmtId="14" fontId="0" fillId="3" borderId="1" xfId="0" applyNumberFormat="1" applyFill="1" applyBorder="1"/>
    <xf numFmtId="14" fontId="0" fillId="2" borderId="2" xfId="0" applyNumberFormat="1" applyFill="1" applyBorder="1"/>
    <xf numFmtId="0" fontId="3" fillId="0" borderId="0" xfId="0" applyFont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4" fontId="0" fillId="0" borderId="7" xfId="0" applyNumberFormat="1" applyBorder="1"/>
    <xf numFmtId="14" fontId="0" fillId="0" borderId="8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2" borderId="2" xfId="0" applyNumberFormat="1" applyFill="1" applyBorder="1" applyAlignment="1">
      <alignment wrapText="1"/>
    </xf>
    <xf numFmtId="14" fontId="0" fillId="2" borderId="7" xfId="0" applyNumberFormat="1" applyFill="1" applyBorder="1"/>
    <xf numFmtId="0" fontId="0" fillId="2" borderId="1" xfId="0" applyFill="1" applyBorder="1"/>
    <xf numFmtId="14" fontId="2" fillId="0" borderId="1" xfId="0" applyNumberFormat="1" applyFont="1" applyBorder="1"/>
    <xf numFmtId="14" fontId="2" fillId="0" borderId="1" xfId="0" applyNumberFormat="1" applyFont="1" applyFill="1" applyBorder="1"/>
    <xf numFmtId="0" fontId="2" fillId="0" borderId="3" xfId="0" applyFont="1" applyBorder="1"/>
    <xf numFmtId="14" fontId="2" fillId="0" borderId="7" xfId="0" applyNumberFormat="1" applyFont="1" applyBorder="1"/>
    <xf numFmtId="14" fontId="2" fillId="0" borderId="8" xfId="0" applyNumberFormat="1" applyFont="1" applyBorder="1"/>
    <xf numFmtId="164" fontId="0" fillId="5" borderId="4" xfId="1" applyNumberFormat="1" applyFont="1" applyFill="1" applyBorder="1"/>
    <xf numFmtId="164" fontId="0" fillId="5" borderId="1" xfId="1" applyNumberFormat="1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6" borderId="7" xfId="0" applyNumberFormat="1" applyFill="1" applyBorder="1"/>
    <xf numFmtId="0" fontId="0" fillId="6" borderId="1" xfId="0" applyFill="1" applyBorder="1"/>
    <xf numFmtId="14" fontId="0" fillId="0" borderId="11" xfId="0" applyNumberFormat="1" applyBorder="1"/>
    <xf numFmtId="0" fontId="0" fillId="0" borderId="11" xfId="0" applyFill="1" applyBorder="1"/>
    <xf numFmtId="0" fontId="0" fillId="0" borderId="15" xfId="0" applyBorder="1"/>
    <xf numFmtId="14" fontId="0" fillId="2" borderId="16" xfId="0" applyNumberFormat="1" applyFill="1" applyBorder="1"/>
    <xf numFmtId="0" fontId="0" fillId="2" borderId="11" xfId="0" applyFill="1" applyBorder="1"/>
    <xf numFmtId="0" fontId="0" fillId="0" borderId="17" xfId="0" applyBorder="1"/>
    <xf numFmtId="0" fontId="0" fillId="0" borderId="11" xfId="0" applyBorder="1"/>
    <xf numFmtId="14" fontId="2" fillId="0" borderId="5" xfId="0" applyNumberFormat="1" applyFont="1" applyBorder="1"/>
    <xf numFmtId="14" fontId="2" fillId="0" borderId="21" xfId="0" applyNumberFormat="1" applyFont="1" applyFill="1" applyBorder="1"/>
    <xf numFmtId="0" fontId="2" fillId="0" borderId="22" xfId="0" applyFont="1" applyBorder="1"/>
    <xf numFmtId="14" fontId="2" fillId="0" borderId="6" xfId="0" applyNumberFormat="1" applyFont="1" applyBorder="1"/>
    <xf numFmtId="164" fontId="0" fillId="5" borderId="23" xfId="1" applyNumberFormat="1" applyFont="1" applyFill="1" applyBorder="1"/>
    <xf numFmtId="164" fontId="0" fillId="5" borderId="21" xfId="1" applyNumberFormat="1" applyFont="1" applyFill="1" applyBorder="1"/>
    <xf numFmtId="164" fontId="0" fillId="5" borderId="6" xfId="1" applyNumberFormat="1" applyFont="1" applyFill="1" applyBorder="1"/>
    <xf numFmtId="14" fontId="0" fillId="0" borderId="9" xfId="0" applyNumberFormat="1" applyBorder="1"/>
    <xf numFmtId="0" fontId="0" fillId="0" borderId="24" xfId="0" applyFill="1" applyBorder="1"/>
    <xf numFmtId="0" fontId="0" fillId="0" borderId="25" xfId="0" applyBorder="1"/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0" borderId="28" xfId="0" applyBorder="1"/>
    <xf numFmtId="0" fontId="0" fillId="0" borderId="24" xfId="0" applyBorder="1"/>
    <xf numFmtId="14" fontId="0" fillId="0" borderId="12" xfId="0" applyNumberFormat="1" applyBorder="1"/>
    <xf numFmtId="0" fontId="0" fillId="0" borderId="12" xfId="0" applyFill="1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12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</xdr:row>
      <xdr:rowOff>38100</xdr:rowOff>
    </xdr:from>
    <xdr:to>
      <xdr:col>3</xdr:col>
      <xdr:colOff>133350</xdr:colOff>
      <xdr:row>7</xdr:row>
      <xdr:rowOff>57150</xdr:rowOff>
    </xdr:to>
    <xdr:cxnSp macro="">
      <xdr:nvCxnSpPr>
        <xdr:cNvPr id="3" name="Прямая со стрелкой 2"/>
        <xdr:cNvCxnSpPr/>
      </xdr:nvCxnSpPr>
      <xdr:spPr>
        <a:xfrm>
          <a:off x="1847850" y="962025"/>
          <a:ext cx="504825" cy="790575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I7" sqref="I7"/>
    </sheetView>
  </sheetViews>
  <sheetFormatPr defaultRowHeight="15"/>
  <cols>
    <col min="1" max="1" width="12.42578125" customWidth="1"/>
    <col min="2" max="2" width="10.140625" bestFit="1" customWidth="1"/>
    <col min="3" max="3" width="10.7109375" customWidth="1"/>
    <col min="4" max="12" width="10.140625" bestFit="1" customWidth="1"/>
    <col min="260" max="261" width="10.140625" bestFit="1" customWidth="1"/>
    <col min="266" max="267" width="10.140625" bestFit="1" customWidth="1"/>
    <col min="516" max="517" width="10.140625" bestFit="1" customWidth="1"/>
    <col min="522" max="523" width="10.140625" bestFit="1" customWidth="1"/>
    <col min="772" max="773" width="10.140625" bestFit="1" customWidth="1"/>
    <col min="778" max="779" width="10.140625" bestFit="1" customWidth="1"/>
    <col min="1028" max="1029" width="10.140625" bestFit="1" customWidth="1"/>
    <col min="1034" max="1035" width="10.140625" bestFit="1" customWidth="1"/>
    <col min="1284" max="1285" width="10.140625" bestFit="1" customWidth="1"/>
    <col min="1290" max="1291" width="10.140625" bestFit="1" customWidth="1"/>
    <col min="1540" max="1541" width="10.140625" bestFit="1" customWidth="1"/>
    <col min="1546" max="1547" width="10.140625" bestFit="1" customWidth="1"/>
    <col min="1796" max="1797" width="10.140625" bestFit="1" customWidth="1"/>
    <col min="1802" max="1803" width="10.140625" bestFit="1" customWidth="1"/>
    <col min="2052" max="2053" width="10.140625" bestFit="1" customWidth="1"/>
    <col min="2058" max="2059" width="10.140625" bestFit="1" customWidth="1"/>
    <col min="2308" max="2309" width="10.140625" bestFit="1" customWidth="1"/>
    <col min="2314" max="2315" width="10.140625" bestFit="1" customWidth="1"/>
    <col min="2564" max="2565" width="10.140625" bestFit="1" customWidth="1"/>
    <col min="2570" max="2571" width="10.140625" bestFit="1" customWidth="1"/>
    <col min="2820" max="2821" width="10.140625" bestFit="1" customWidth="1"/>
    <col min="2826" max="2827" width="10.140625" bestFit="1" customWidth="1"/>
    <col min="3076" max="3077" width="10.140625" bestFit="1" customWidth="1"/>
    <col min="3082" max="3083" width="10.140625" bestFit="1" customWidth="1"/>
    <col min="3332" max="3333" width="10.140625" bestFit="1" customWidth="1"/>
    <col min="3338" max="3339" width="10.140625" bestFit="1" customWidth="1"/>
    <col min="3588" max="3589" width="10.140625" bestFit="1" customWidth="1"/>
    <col min="3594" max="3595" width="10.140625" bestFit="1" customWidth="1"/>
    <col min="3844" max="3845" width="10.140625" bestFit="1" customWidth="1"/>
    <col min="3850" max="3851" width="10.140625" bestFit="1" customWidth="1"/>
    <col min="4100" max="4101" width="10.140625" bestFit="1" customWidth="1"/>
    <col min="4106" max="4107" width="10.140625" bestFit="1" customWidth="1"/>
    <col min="4356" max="4357" width="10.140625" bestFit="1" customWidth="1"/>
    <col min="4362" max="4363" width="10.140625" bestFit="1" customWidth="1"/>
    <col min="4612" max="4613" width="10.140625" bestFit="1" customWidth="1"/>
    <col min="4618" max="4619" width="10.140625" bestFit="1" customWidth="1"/>
    <col min="4868" max="4869" width="10.140625" bestFit="1" customWidth="1"/>
    <col min="4874" max="4875" width="10.140625" bestFit="1" customWidth="1"/>
    <col min="5124" max="5125" width="10.140625" bestFit="1" customWidth="1"/>
    <col min="5130" max="5131" width="10.140625" bestFit="1" customWidth="1"/>
    <col min="5380" max="5381" width="10.140625" bestFit="1" customWidth="1"/>
    <col min="5386" max="5387" width="10.140625" bestFit="1" customWidth="1"/>
    <col min="5636" max="5637" width="10.140625" bestFit="1" customWidth="1"/>
    <col min="5642" max="5643" width="10.140625" bestFit="1" customWidth="1"/>
    <col min="5892" max="5893" width="10.140625" bestFit="1" customWidth="1"/>
    <col min="5898" max="5899" width="10.140625" bestFit="1" customWidth="1"/>
    <col min="6148" max="6149" width="10.140625" bestFit="1" customWidth="1"/>
    <col min="6154" max="6155" width="10.140625" bestFit="1" customWidth="1"/>
    <col min="6404" max="6405" width="10.140625" bestFit="1" customWidth="1"/>
    <col min="6410" max="6411" width="10.140625" bestFit="1" customWidth="1"/>
    <col min="6660" max="6661" width="10.140625" bestFit="1" customWidth="1"/>
    <col min="6666" max="6667" width="10.140625" bestFit="1" customWidth="1"/>
    <col min="6916" max="6917" width="10.140625" bestFit="1" customWidth="1"/>
    <col min="6922" max="6923" width="10.140625" bestFit="1" customWidth="1"/>
    <col min="7172" max="7173" width="10.140625" bestFit="1" customWidth="1"/>
    <col min="7178" max="7179" width="10.140625" bestFit="1" customWidth="1"/>
    <col min="7428" max="7429" width="10.140625" bestFit="1" customWidth="1"/>
    <col min="7434" max="7435" width="10.140625" bestFit="1" customWidth="1"/>
    <col min="7684" max="7685" width="10.140625" bestFit="1" customWidth="1"/>
    <col min="7690" max="7691" width="10.140625" bestFit="1" customWidth="1"/>
    <col min="7940" max="7941" width="10.140625" bestFit="1" customWidth="1"/>
    <col min="7946" max="7947" width="10.140625" bestFit="1" customWidth="1"/>
    <col min="8196" max="8197" width="10.140625" bestFit="1" customWidth="1"/>
    <col min="8202" max="8203" width="10.140625" bestFit="1" customWidth="1"/>
    <col min="8452" max="8453" width="10.140625" bestFit="1" customWidth="1"/>
    <col min="8458" max="8459" width="10.140625" bestFit="1" customWidth="1"/>
    <col min="8708" max="8709" width="10.140625" bestFit="1" customWidth="1"/>
    <col min="8714" max="8715" width="10.140625" bestFit="1" customWidth="1"/>
    <col min="8964" max="8965" width="10.140625" bestFit="1" customWidth="1"/>
    <col min="8970" max="8971" width="10.140625" bestFit="1" customWidth="1"/>
    <col min="9220" max="9221" width="10.140625" bestFit="1" customWidth="1"/>
    <col min="9226" max="9227" width="10.140625" bestFit="1" customWidth="1"/>
    <col min="9476" max="9477" width="10.140625" bestFit="1" customWidth="1"/>
    <col min="9482" max="9483" width="10.140625" bestFit="1" customWidth="1"/>
    <col min="9732" max="9733" width="10.140625" bestFit="1" customWidth="1"/>
    <col min="9738" max="9739" width="10.140625" bestFit="1" customWidth="1"/>
    <col min="9988" max="9989" width="10.140625" bestFit="1" customWidth="1"/>
    <col min="9994" max="9995" width="10.140625" bestFit="1" customWidth="1"/>
    <col min="10244" max="10245" width="10.140625" bestFit="1" customWidth="1"/>
    <col min="10250" max="10251" width="10.140625" bestFit="1" customWidth="1"/>
    <col min="10500" max="10501" width="10.140625" bestFit="1" customWidth="1"/>
    <col min="10506" max="10507" width="10.140625" bestFit="1" customWidth="1"/>
    <col min="10756" max="10757" width="10.140625" bestFit="1" customWidth="1"/>
    <col min="10762" max="10763" width="10.140625" bestFit="1" customWidth="1"/>
    <col min="11012" max="11013" width="10.140625" bestFit="1" customWidth="1"/>
    <col min="11018" max="11019" width="10.140625" bestFit="1" customWidth="1"/>
    <col min="11268" max="11269" width="10.140625" bestFit="1" customWidth="1"/>
    <col min="11274" max="11275" width="10.140625" bestFit="1" customWidth="1"/>
    <col min="11524" max="11525" width="10.140625" bestFit="1" customWidth="1"/>
    <col min="11530" max="11531" width="10.140625" bestFit="1" customWidth="1"/>
    <col min="11780" max="11781" width="10.140625" bestFit="1" customWidth="1"/>
    <col min="11786" max="11787" width="10.140625" bestFit="1" customWidth="1"/>
    <col min="12036" max="12037" width="10.140625" bestFit="1" customWidth="1"/>
    <col min="12042" max="12043" width="10.140625" bestFit="1" customWidth="1"/>
    <col min="12292" max="12293" width="10.140625" bestFit="1" customWidth="1"/>
    <col min="12298" max="12299" width="10.140625" bestFit="1" customWidth="1"/>
    <col min="12548" max="12549" width="10.140625" bestFit="1" customWidth="1"/>
    <col min="12554" max="12555" width="10.140625" bestFit="1" customWidth="1"/>
    <col min="12804" max="12805" width="10.140625" bestFit="1" customWidth="1"/>
    <col min="12810" max="12811" width="10.140625" bestFit="1" customWidth="1"/>
    <col min="13060" max="13061" width="10.140625" bestFit="1" customWidth="1"/>
    <col min="13066" max="13067" width="10.140625" bestFit="1" customWidth="1"/>
    <col min="13316" max="13317" width="10.140625" bestFit="1" customWidth="1"/>
    <col min="13322" max="13323" width="10.140625" bestFit="1" customWidth="1"/>
    <col min="13572" max="13573" width="10.140625" bestFit="1" customWidth="1"/>
    <col min="13578" max="13579" width="10.140625" bestFit="1" customWidth="1"/>
    <col min="13828" max="13829" width="10.140625" bestFit="1" customWidth="1"/>
    <col min="13834" max="13835" width="10.140625" bestFit="1" customWidth="1"/>
    <col min="14084" max="14085" width="10.140625" bestFit="1" customWidth="1"/>
    <col min="14090" max="14091" width="10.140625" bestFit="1" customWidth="1"/>
    <col min="14340" max="14341" width="10.140625" bestFit="1" customWidth="1"/>
    <col min="14346" max="14347" width="10.140625" bestFit="1" customWidth="1"/>
    <col min="14596" max="14597" width="10.140625" bestFit="1" customWidth="1"/>
    <col min="14602" max="14603" width="10.140625" bestFit="1" customWidth="1"/>
    <col min="14852" max="14853" width="10.140625" bestFit="1" customWidth="1"/>
    <col min="14858" max="14859" width="10.140625" bestFit="1" customWidth="1"/>
    <col min="15108" max="15109" width="10.140625" bestFit="1" customWidth="1"/>
    <col min="15114" max="15115" width="10.140625" bestFit="1" customWidth="1"/>
    <col min="15364" max="15365" width="10.140625" bestFit="1" customWidth="1"/>
    <col min="15370" max="15371" width="10.140625" bestFit="1" customWidth="1"/>
    <col min="15620" max="15621" width="10.140625" bestFit="1" customWidth="1"/>
    <col min="15626" max="15627" width="10.140625" bestFit="1" customWidth="1"/>
    <col min="15876" max="15877" width="10.140625" bestFit="1" customWidth="1"/>
    <col min="15882" max="15883" width="10.140625" bestFit="1" customWidth="1"/>
    <col min="16132" max="16133" width="10.140625" bestFit="1" customWidth="1"/>
    <col min="16138" max="16139" width="10.140625" bestFit="1" customWidth="1"/>
  </cols>
  <sheetData>
    <row r="1" spans="1:14" ht="28.5" customHeight="1">
      <c r="A1" s="35" t="s">
        <v>15</v>
      </c>
      <c r="B1" s="35" t="s">
        <v>16</v>
      </c>
      <c r="C1" s="37" t="s">
        <v>17</v>
      </c>
      <c r="D1" s="39" t="s">
        <v>18</v>
      </c>
      <c r="E1" s="40"/>
      <c r="F1" s="39" t="s">
        <v>19</v>
      </c>
      <c r="G1" s="40"/>
      <c r="H1" s="39" t="s">
        <v>20</v>
      </c>
      <c r="I1" s="40"/>
      <c r="J1" s="41" t="s">
        <v>21</v>
      </c>
      <c r="K1" s="42"/>
      <c r="L1" s="42"/>
    </row>
    <row r="2" spans="1:14" ht="28.5" customHeight="1">
      <c r="A2" s="36"/>
      <c r="B2" s="36"/>
      <c r="C2" s="38"/>
      <c r="D2" s="17" t="s">
        <v>13</v>
      </c>
      <c r="E2" s="18" t="s">
        <v>14</v>
      </c>
      <c r="F2" s="17" t="s">
        <v>13</v>
      </c>
      <c r="G2" s="18" t="s">
        <v>14</v>
      </c>
      <c r="H2" s="17" t="s">
        <v>13</v>
      </c>
      <c r="I2" s="18" t="s">
        <v>14</v>
      </c>
      <c r="J2" s="15" t="s">
        <v>0</v>
      </c>
      <c r="K2" s="13" t="s">
        <v>3</v>
      </c>
      <c r="L2" s="13" t="s">
        <v>6</v>
      </c>
    </row>
    <row r="3" spans="1:14" ht="15.75">
      <c r="A3" s="28" t="s">
        <v>22</v>
      </c>
      <c r="B3" s="29" t="s">
        <v>23</v>
      </c>
      <c r="C3" s="30" t="s">
        <v>24</v>
      </c>
      <c r="D3" s="31">
        <v>39225</v>
      </c>
      <c r="E3" s="32">
        <v>40920</v>
      </c>
      <c r="F3" s="31">
        <v>40928</v>
      </c>
      <c r="G3" s="32">
        <v>41294</v>
      </c>
      <c r="H3" s="31">
        <v>41348</v>
      </c>
      <c r="I3" s="32">
        <v>42339</v>
      </c>
      <c r="J3" s="33">
        <f>DATEDIF(D3+F3+H3,E3+G3+I3,"y")</f>
        <v>8</v>
      </c>
      <c r="K3" s="34">
        <f>DATEDIF(D3+F3+H3,E3+G3+I3,"ym")</f>
        <v>4</v>
      </c>
      <c r="L3" s="34">
        <f>DATEDIF(D3+F3+H3,E3+G3+I3,"md")</f>
        <v>8</v>
      </c>
      <c r="N3" s="8"/>
    </row>
    <row r="4" spans="1:14">
      <c r="A4" s="10"/>
      <c r="B4" s="11"/>
      <c r="C4" s="14"/>
      <c r="D4" s="43" t="s">
        <v>0</v>
      </c>
      <c r="E4" s="44">
        <f>DATEDIF(D3,E3+1,"y")</f>
        <v>4</v>
      </c>
      <c r="F4" s="26" t="s">
        <v>0</v>
      </c>
      <c r="G4" s="27">
        <f>DATEDIF(F3,G3+1,"y")</f>
        <v>1</v>
      </c>
      <c r="H4" s="26" t="s">
        <v>0</v>
      </c>
      <c r="I4" s="27">
        <f>DATEDIF(H3,I3+1,"y")</f>
        <v>2</v>
      </c>
      <c r="J4" s="16"/>
      <c r="K4" s="9"/>
      <c r="L4" s="9"/>
    </row>
    <row r="5" spans="1:14">
      <c r="A5" s="10"/>
      <c r="B5" s="12"/>
      <c r="C5" s="14"/>
      <c r="D5" s="26" t="s">
        <v>3</v>
      </c>
      <c r="E5" s="27">
        <f>DATEDIF(D3,E3+1,"ym")</f>
        <v>7</v>
      </c>
      <c r="F5" s="26" t="s">
        <v>3</v>
      </c>
      <c r="G5" s="27">
        <f>DATEDIF(F3,G3+1,"ym")</f>
        <v>0</v>
      </c>
      <c r="H5" s="26" t="s">
        <v>3</v>
      </c>
      <c r="I5" s="27">
        <f>DATEDIF(H3,I3+1,"ym")</f>
        <v>8</v>
      </c>
      <c r="J5" s="16"/>
      <c r="K5" s="9"/>
      <c r="L5" s="9"/>
    </row>
    <row r="6" spans="1:14" ht="15.75" thickBot="1">
      <c r="A6" s="45"/>
      <c r="B6" s="46"/>
      <c r="C6" s="47"/>
      <c r="D6" s="48" t="s">
        <v>6</v>
      </c>
      <c r="E6" s="49">
        <f>DATEDIF(D3,E3+1,"md")</f>
        <v>134</v>
      </c>
      <c r="F6" s="48" t="s">
        <v>6</v>
      </c>
      <c r="G6" s="49">
        <f>DATEDIF(F3,G3+1,"md")</f>
        <v>1</v>
      </c>
      <c r="H6" s="48" t="s">
        <v>6</v>
      </c>
      <c r="I6" s="49">
        <f>DATEDIF(H3,I3+1,"md")</f>
        <v>17</v>
      </c>
      <c r="J6" s="50"/>
      <c r="K6" s="51"/>
      <c r="L6" s="51"/>
    </row>
    <row r="7" spans="1:14">
      <c r="A7" s="52" t="s">
        <v>27</v>
      </c>
      <c r="B7" s="53" t="s">
        <v>25</v>
      </c>
      <c r="C7" s="54" t="s">
        <v>26</v>
      </c>
      <c r="D7" s="52">
        <v>39225</v>
      </c>
      <c r="E7" s="55">
        <v>40920</v>
      </c>
      <c r="F7" s="52">
        <v>40928</v>
      </c>
      <c r="G7" s="55">
        <v>41294</v>
      </c>
      <c r="H7" s="52">
        <v>41348</v>
      </c>
      <c r="I7" s="55">
        <v>42339</v>
      </c>
      <c r="J7" s="56">
        <f>DATEDIF(D7+F7+H7,E7+G7+I7,"y")</f>
        <v>8</v>
      </c>
      <c r="K7" s="57">
        <f>DATEDIF(D7+F7+H7,E7+G7+I7,"ym")</f>
        <v>4</v>
      </c>
      <c r="L7" s="58">
        <f>DATEDIF(D7+F7+H7,E7+G7+I7,"md")</f>
        <v>8</v>
      </c>
    </row>
    <row r="8" spans="1:14" ht="15.75" thickBot="1">
      <c r="A8" s="59"/>
      <c r="B8" s="60"/>
      <c r="C8" s="61"/>
      <c r="D8" s="62" t="s">
        <v>31</v>
      </c>
      <c r="E8" s="63"/>
      <c r="F8" s="62"/>
      <c r="G8" s="63"/>
      <c r="H8" s="62"/>
      <c r="I8" s="63"/>
      <c r="J8" s="64"/>
      <c r="K8" s="65"/>
      <c r="L8" s="24"/>
    </row>
    <row r="9" spans="1:14">
      <c r="A9" s="52" t="s">
        <v>28</v>
      </c>
      <c r="B9" s="53" t="s">
        <v>29</v>
      </c>
      <c r="C9" s="54" t="s">
        <v>30</v>
      </c>
      <c r="D9" s="52">
        <v>39225</v>
      </c>
      <c r="E9" s="55">
        <v>40920</v>
      </c>
      <c r="F9" s="52">
        <v>40928</v>
      </c>
      <c r="G9" s="55">
        <v>41294</v>
      </c>
      <c r="H9" s="52">
        <v>41348</v>
      </c>
      <c r="I9" s="55">
        <v>42339</v>
      </c>
      <c r="J9" s="56">
        <f>DATEDIF(D9+F9+H9,E9+G9+I9,"y")</f>
        <v>8</v>
      </c>
      <c r="K9" s="57">
        <f>DATEDIF(D9+F9+H9,E9+G9+I9,"ym")</f>
        <v>4</v>
      </c>
      <c r="L9" s="58">
        <f>DATEDIF(D9+F9+H9,E9+G9+I9,"md")</f>
        <v>8</v>
      </c>
    </row>
    <row r="10" spans="1:14" ht="15.75" thickBot="1">
      <c r="A10" s="59"/>
      <c r="B10" s="60"/>
      <c r="C10" s="61"/>
      <c r="D10" s="62"/>
      <c r="E10" s="63"/>
      <c r="F10" s="23"/>
      <c r="G10" s="24"/>
      <c r="H10" s="23"/>
      <c r="I10" s="24"/>
      <c r="J10" s="64"/>
      <c r="K10" s="65"/>
      <c r="L10" s="24"/>
    </row>
    <row r="11" spans="1:14">
      <c r="A11" s="66"/>
      <c r="B11" s="67"/>
      <c r="C11" s="68"/>
      <c r="D11" s="69"/>
      <c r="E11" s="70"/>
      <c r="F11" s="69"/>
      <c r="G11" s="70"/>
      <c r="H11" s="69"/>
      <c r="I11" s="70"/>
      <c r="J11" s="71"/>
      <c r="K11" s="72"/>
      <c r="L11" s="72"/>
    </row>
    <row r="12" spans="1:14">
      <c r="A12" s="10"/>
      <c r="B12" s="12"/>
      <c r="C12" s="14"/>
      <c r="D12" s="21"/>
      <c r="E12" s="22"/>
      <c r="F12" s="21"/>
      <c r="G12" s="22"/>
      <c r="H12" s="21"/>
      <c r="I12" s="22"/>
      <c r="J12" s="16"/>
      <c r="K12" s="9"/>
      <c r="L12" s="9"/>
    </row>
    <row r="13" spans="1:14">
      <c r="A13" s="10"/>
      <c r="B13" s="12"/>
      <c r="C13" s="14"/>
      <c r="D13" s="21"/>
      <c r="E13" s="22"/>
      <c r="F13" s="21"/>
      <c r="G13" s="22"/>
      <c r="H13" s="21"/>
      <c r="I13" s="22"/>
      <c r="J13" s="16"/>
      <c r="K13" s="9"/>
      <c r="L13" s="9"/>
    </row>
    <row r="14" spans="1:14">
      <c r="A14" s="10"/>
      <c r="B14" s="12"/>
      <c r="C14" s="14"/>
      <c r="D14" s="21"/>
      <c r="E14" s="22"/>
      <c r="F14" s="21"/>
      <c r="G14" s="22"/>
      <c r="H14" s="21"/>
      <c r="I14" s="22"/>
      <c r="J14" s="16"/>
      <c r="K14" s="9"/>
      <c r="L14" s="9"/>
    </row>
    <row r="15" spans="1:14">
      <c r="A15" s="10"/>
      <c r="B15" s="12"/>
      <c r="C15" s="14"/>
      <c r="D15" s="21"/>
      <c r="E15" s="22"/>
      <c r="F15" s="21"/>
      <c r="G15" s="22"/>
      <c r="H15" s="21"/>
      <c r="I15" s="22"/>
      <c r="J15" s="16"/>
      <c r="K15" s="9"/>
      <c r="L15" s="9"/>
    </row>
    <row r="16" spans="1:14" ht="15.75" thickBot="1">
      <c r="A16" s="10"/>
      <c r="B16" s="12"/>
      <c r="C16" s="14"/>
      <c r="D16" s="23"/>
      <c r="E16" s="24"/>
      <c r="F16" s="23"/>
      <c r="G16" s="24"/>
      <c r="H16" s="23"/>
      <c r="I16" s="24"/>
      <c r="J16" s="16"/>
      <c r="K16" s="9"/>
      <c r="L16" s="9"/>
    </row>
  </sheetData>
  <mergeCells count="11">
    <mergeCell ref="D8:E8"/>
    <mergeCell ref="F8:G8"/>
    <mergeCell ref="D10:E10"/>
    <mergeCell ref="H8:I8"/>
    <mergeCell ref="A1:A2"/>
    <mergeCell ref="B1:B2"/>
    <mergeCell ref="C1:C2"/>
    <mergeCell ref="D1:E1"/>
    <mergeCell ref="F1:G1"/>
    <mergeCell ref="H1:I1"/>
    <mergeCell ref="J1:L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E4" sqref="E4"/>
    </sheetView>
  </sheetViews>
  <sheetFormatPr defaultRowHeight="15"/>
  <cols>
    <col min="1" max="1" width="10.28515625" customWidth="1"/>
    <col min="3" max="3" width="11" customWidth="1"/>
    <col min="4" max="4" width="10.140625" bestFit="1" customWidth="1"/>
    <col min="5" max="5" width="9.85546875" customWidth="1"/>
    <col min="6" max="7" width="10.42578125" customWidth="1"/>
    <col min="8" max="8" width="11.85546875" customWidth="1"/>
    <col min="9" max="9" width="11.42578125" customWidth="1"/>
    <col min="10" max="11" width="10.140625" bestFit="1" customWidth="1"/>
  </cols>
  <sheetData>
    <row r="1" spans="1:13">
      <c r="A1" s="35" t="s">
        <v>15</v>
      </c>
      <c r="B1" s="35" t="s">
        <v>16</v>
      </c>
      <c r="C1" s="37" t="s">
        <v>17</v>
      </c>
      <c r="D1" s="39" t="s">
        <v>18</v>
      </c>
      <c r="E1" s="40"/>
      <c r="F1" s="39" t="s">
        <v>19</v>
      </c>
      <c r="G1" s="40"/>
      <c r="H1" s="39" t="s">
        <v>20</v>
      </c>
      <c r="I1" s="40"/>
      <c r="J1" s="41" t="s">
        <v>21</v>
      </c>
      <c r="K1" s="42"/>
      <c r="L1" s="42"/>
    </row>
    <row r="2" spans="1:13">
      <c r="A2" s="36"/>
      <c r="B2" s="36"/>
      <c r="C2" s="38"/>
      <c r="D2" s="17" t="s">
        <v>13</v>
      </c>
      <c r="E2" s="18" t="s">
        <v>14</v>
      </c>
      <c r="F2" s="17" t="s">
        <v>13</v>
      </c>
      <c r="G2" s="18" t="s">
        <v>14</v>
      </c>
      <c r="H2" s="17" t="s">
        <v>13</v>
      </c>
      <c r="I2" s="18" t="s">
        <v>14</v>
      </c>
      <c r="J2" s="15" t="s">
        <v>0</v>
      </c>
      <c r="K2" s="13" t="s">
        <v>3</v>
      </c>
      <c r="L2" s="13" t="s">
        <v>6</v>
      </c>
    </row>
    <row r="3" spans="1:13" ht="15.75" thickBot="1">
      <c r="A3" s="10" t="s">
        <v>22</v>
      </c>
      <c r="B3" s="11" t="s">
        <v>23</v>
      </c>
      <c r="C3" s="14" t="s">
        <v>24</v>
      </c>
      <c r="D3" s="6">
        <v>42005</v>
      </c>
      <c r="E3" s="6">
        <v>39705</v>
      </c>
      <c r="F3" s="19">
        <v>40928</v>
      </c>
      <c r="G3" s="20">
        <v>41294</v>
      </c>
      <c r="H3" s="19">
        <v>41348</v>
      </c>
      <c r="I3" s="20">
        <v>42339</v>
      </c>
      <c r="J3" s="1"/>
      <c r="K3" s="1"/>
      <c r="L3" s="1"/>
      <c r="M3" s="1"/>
    </row>
    <row r="4" spans="1:13" ht="45.75" thickBot="1">
      <c r="E4" s="25" t="str">
        <f>DATEDIF(E3,D3,"y")&amp;" "&amp;TEXT(MOD(MAX(MOD(DATEDIF(E3,D3,"y")-11,100),9),10),"[&lt;1]\го\д;[&lt;4]\го\да;лет")&amp;" "&amp;DATEDIF(E3,D3,"ym")&amp;" меся"&amp;TEXT(MOD(DATEDIF(E3,D3,"ym")-1,11),"[&lt;1]ц;[&lt;4]ца;цев")&amp;" "&amp;DATEDIF(E3,D3,"md")&amp;" д"&amp;TEXT(MOD(MAX(MOD(DATEDIF(E3,D3,"md")-11,100),9),10),"[&lt;1]ень;[&lt;4]ня;ней")</f>
        <v>6 лет 3 месяца 18 дней</v>
      </c>
      <c r="G4" s="25" t="e">
        <f>DATEDIF(G3,F3,"y")&amp;" "&amp;TEXT(MOD(MAX(MOD(DATEDIF(G3,F3,"y")-11,100),9),10),"[&lt;1]\го\д;[&lt;4]\го\да;лет")&amp;" "&amp;DATEDIF(G3,F3,"ym")&amp;" меся"&amp;TEXT(MOD(DATEDIF(G3,F3,"ym")-1,11),"[&lt;1]ц;[&lt;4]ца;цев")&amp;" "&amp;DATEDIF(G3,F3,"md")&amp;" д"&amp;TEXT(MOD(MAX(MOD(DATEDIF(G3,F3,"md")-11,100),9),10),"[&lt;1]ень;[&lt;4]ня;ней")</f>
        <v>#NUM!</v>
      </c>
    </row>
    <row r="5" spans="1:13" ht="18.75" customHeight="1">
      <c r="D5" t="str">
        <f>IF(AND(DATEDIF(E3,D3,"y")&gt;10,DATEDIF(E3,D3,"y")&lt;15),DATEDIF(E3,D3,"y")&amp;" лет",IF(OR(AND(RIGHT(DATEDIF(E3,D3,"y"),1)&gt;"4",RIGHT(DATEDIF(E3,D3,"y"),1)&lt;="9"),,RIGHT(DATEDIF(E3,D3,"y"),1)="0"),DATEDIF(E3,D3,"y")&amp;" лет",IF(RIGHT(DATEDIF(E3,D3,"y"),1)="1",DATEDIF(E3,D3,"y")&amp;" год",DATEDIF(E3,D3,"y")&amp;" года")))</f>
        <v>6 лет</v>
      </c>
      <c r="E5" t="str">
        <f>IF(IF(DATEDIF(E3,D3,"m")&gt;0,DATEDIF(E3,D3,"m")-DATEDIF(E3,D3,"y")*12,DATEDIF(E3,D3,"m"))=1,IF(DATEDIF(E3,D3,"m")&gt;0,DATEDIF(E3,D3,"m")-DATEDIF(E3,D3,"y")*12,DATEDIF(E3,D3,"m"))&amp;" месяц",IF(AND(IF(DATEDIF(E3,D3,"m")&gt;0,DATEDIF(E3,D3,"m")-DATEDIF(E3,D3,"y")*12,DATEDIF(E3,D3,"m"))&gt;1,IF(DATEDIF(E3,D3,"m")&gt;0,DATEDIF(E3,D3,"m")-DATEDIF(E3,D3,"y")*12,DATEDIF(E3,D3,"m"))&lt;5),IF(DATEDIF(E3,D3,"m")&gt;0,DATEDIF(E3,D3,"m")-DATEDIF(E3,D3,"y")*12,DATEDIF(E3,D3,"m"))&amp;" месяца",IF(DATEDIF(E3,D3,"m")&gt;0,DATEDIF(E3,D3,"m")-DATEDIF(E3,D3,"y")*12,DATEDIF(E3,D3,"m"))&amp;" месяцев"))</f>
        <v>3 месяца</v>
      </c>
      <c r="F5" t="e">
        <f>IF(AND(DATEDIF(G3,F3,"y")&gt;10,DATEDIF(G3,F3,"y")&lt;15),DATEDIF(G3,F3,"y")&amp;" лет",IF(OR(AND(RIGHT(DATEDIF(G3,F3,"y"),1)&gt;"4",RIGHT(DATEDIF(G3,F3,"y"),1)&lt;="9"),,RIGHT(DATEDIF(G3,F3,"y"),1)="0"),DATEDIF(G3,F3,"y")&amp;" лет",IF(RIGHT(DATEDIF(G3,F3,"y"),1)="1",DATEDIF(G3,F3,"y")&amp;" год",DATEDIF(G3,F3,"y")&amp;" года")))</f>
        <v>#NUM!</v>
      </c>
      <c r="G5" t="e">
        <f>IF(IF(DATEDIF(G3,F3,"m")&gt;0,DATEDIF(G3,F3,"m")-DATEDIF(G3,F3,"y")*12,DATEDIF(G3,F3,"m"))=1,IF(DATEDIF(G3,F3,"m")&gt;0,DATEDIF(G3,F3,"m")-DATEDIF(G3,F3,"y")*12,DATEDIF(G3,F3,"m"))&amp;" месяц",IF(AND(IF(DATEDIF(G3,F3,"m")&gt;0,DATEDIF(G3,F3,"m")-DATEDIF(G3,F3,"y")*12,DATEDIF(G3,F3,"m"))&gt;1,IF(DATEDIF(G3,F3,"m")&gt;0,DATEDIF(G3,F3,"m")-DATEDIF(G3,F3,"y")*12,DATEDIF(G3,F3,"m"))&lt;5),IF(DATEDIF(G3,F3,"m")&gt;0,DATEDIF(G3,F3,"m")-DATEDIF(G3,F3,"y")*12,DATEDIF(G3,F3,"m"))&amp;" месяца",IF(DATEDIF(G3,F3,"m")&gt;0,DATEDIF(G3,F3,"m")-DATEDIF(G3,F3,"y")*12,DATEDIF(G3,F3,"m"))&amp;" месяцев"))</f>
        <v>#NUM!</v>
      </c>
    </row>
    <row r="6" spans="1:13" ht="12" customHeight="1">
      <c r="E6" t="str">
        <f>IF(DATEDIF(E3,D3,"m")&gt;0,DATEDIF(E3,D3,"m")-DATEDIF(E3,D3,"y")*12,DATEDIF(E3,D3,"m"))&amp;LOOKUP(IF(DATEDIF(E3,D3,"m")&gt;0,DATEDIF(E3,D3,"m")-DATEDIF(E3,D3,"y")*12,DATEDIF(E3,D3,"m")),{0;1;2;5},{" месяцев";" месяц";" месяца";" месяцев"})</f>
        <v>3 месяца</v>
      </c>
      <c r="G6" t="e">
        <f>IF(DATEDIF(G3,F3,"m")&gt;0,DATEDIF(G3,F3,"m")-DATEDIF(G3,F3,"y")*12,DATEDIF(G3,F3,"m"))&amp;LOOKUP(IF(DATEDIF(G3,F3,"m")&gt;0,DATEDIF(G3,F3,"m")-DATEDIF(G3,F3,"y")*12,DATEDIF(G3,F3,"m")),{0;1;2;5},{" месяцев";" месяц";" месяца";" месяцев"})</f>
        <v>#NUM!</v>
      </c>
    </row>
    <row r="7" spans="1:13" ht="14.25" customHeight="1">
      <c r="E7" t="str">
        <f>IF((36-DAY(D3+36-DAY(D3)))+DAY(D3)-DAY(E3)&gt;=36-DAY(D3+36-DAY(D3)),DAY(D3)-DAY(E3),(36-DAY(D3+36-DAY(D3)))+(DAY(D3)-DAY(E3)))&amp;" "&amp;LOOKUP(IF((36-DAY(D3+36-DAY(D3)))+DAY(D3)-DAY(E3)&gt;=36-DAY(D3+36-DAY(D3)),DAY(D3)-DAY(E3),(36-DAY(D3+36-DAY(D3)))+(DAY(D3)-DAY(E3))),{0;1;2;5;21;22;25;31},{"дней";"день";"дня";"дней";"день";"дня";"дней";"день"})</f>
        <v>18 дней</v>
      </c>
      <c r="G7" t="str">
        <f>IF((36-DAY(F3+36-DAY(F3)))+DAY(F3)-DAY(G3)&gt;=36-DAY(F3+36-DAY(F3)),DAY(F3)-DAY(G3),(36-DAY(F3+36-DAY(F3)))+(DAY(F3)-DAY(G3)))&amp;" "&amp;LOOKUP(IF((36-DAY(F3+36-DAY(F3)))+DAY(F3)-DAY(G3)&gt;=36-DAY(F3+36-DAY(F3)),DAY(F3)-DAY(G3),(36-DAY(F3+36-DAY(F3)))+(DAY(F3)-DAY(G3))),{0;1;2;5;21;22;25;31},{"дней";"день";"дня";"дней";"день";"дня";"дней";"день"})</f>
        <v>0 дней</v>
      </c>
    </row>
    <row r="10" spans="1:13" ht="15.75" thickBot="1">
      <c r="D10" s="6">
        <v>42370</v>
      </c>
      <c r="E10" s="6">
        <v>39705</v>
      </c>
      <c r="H10" s="1"/>
      <c r="I10" s="1"/>
      <c r="J10" s="1"/>
      <c r="K10" s="1"/>
      <c r="L10" s="1"/>
      <c r="M10" s="1"/>
    </row>
    <row r="11" spans="1:13" ht="15.75" thickBot="1">
      <c r="E11" s="7" t="str">
        <f>DATEDIF(E10,D10,"y")&amp;" "&amp;TEXT(MOD(MAX(MOD(DATEDIF(E10,D10,"y")-11,100),9),10),"[&lt;1]\го\д;[&lt;4]\го\да;лет")&amp;" "&amp;DATEDIF(E10,D10,"ym")&amp;" меся"&amp;TEXT(MOD(DATEDIF(E10,D10,"ym")-1,11),"[&lt;1]ц;[&lt;4]ца;цев")&amp;" "&amp;DATEDIF(E10,D10,"md")&amp;" д"&amp;TEXT(MOD(MAX(MOD(DATEDIF(E10,D10,"md")-11,100),9),10),"[&lt;1]ень;[&lt;4]ня;ней")</f>
        <v>7 лет 3 месяца 18 дней</v>
      </c>
    </row>
    <row r="12" spans="1:13">
      <c r="D12" t="str">
        <f>IF(AND(DATEDIF(E10,D10,"y")&gt;10,DATEDIF(E10,D10,"y")&lt;15),DATEDIF(E10,D10,"y")&amp;" лет",IF(OR(AND(RIGHT(DATEDIF(E10,D10,"y"),1)&gt;"4",RIGHT(DATEDIF(E10,D10,"y"),1)&lt;="9"),,RIGHT(DATEDIF(E10,D10,"y"),1)="0"),DATEDIF(E10,D10,"y")&amp;" лет",IF(RIGHT(DATEDIF(E10,D10,"y"),1)="1",DATEDIF(E10,D10,"y")&amp;" год",DATEDIF(E10,D10,"y")&amp;" года")))</f>
        <v>7 лет</v>
      </c>
      <c r="E12" t="str">
        <f>IF(IF(DATEDIF(E10,D10,"m")&gt;0,DATEDIF(E10,D10,"m")-DATEDIF(E10,D10,"y")*12,DATEDIF(E10,D10,"m"))=1,IF(DATEDIF(E10,D10,"m")&gt;0,DATEDIF(E10,D10,"m")-DATEDIF(E10,D10,"y")*12,DATEDIF(E10,D10,"m"))&amp;" месяц",IF(AND(IF(DATEDIF(E10,D10,"m")&gt;0,DATEDIF(E10,D10,"m")-DATEDIF(E10,D10,"y")*12,DATEDIF(E10,D10,"m"))&gt;1,IF(DATEDIF(E10,D10,"m")&gt;0,DATEDIF(E10,D10,"m")-DATEDIF(E10,D10,"y")*12,DATEDIF(E10,D10,"m"))&lt;5),IF(DATEDIF(E10,D10,"m")&gt;0,DATEDIF(E10,D10,"m")-DATEDIF(E10,D10,"y")*12,DATEDIF(E10,D10,"m"))&amp;" месяца",IF(DATEDIF(E10,D10,"m")&gt;0,DATEDIF(E10,D10,"m")-DATEDIF(E10,D10,"y")*12,DATEDIF(E10,D10,"m"))&amp;" месяцев"))</f>
        <v>3 месяца</v>
      </c>
      <c r="F12" t="str">
        <f>IF((36-DAY(D10+36-DAY(D10)))+DAY(D10)-DAY(E10)&gt;=36-DAY(D10+36-DAY(D10)),DAY(D10)-DAY(E10),(36-DAY(D10+36-DAY(D10)))+(DAY(D10)-DAY(E10)))&amp;" "&amp;LOOKUP(IF((36-DAY(D10+36-DAY(D10)))+DAY(D10)-DAY(E10)&gt;=36-DAY(D10+36-DAY(D10)),DAY(D10)-DAY(E10),(36-DAY(D10+36-DAY(D10)))+(DAY(D10)-DAY(E10))),{0;1;2;5;21;22;25;31},{"дней";"день";"дня";"дней";"день";"дня";"дней";"день"})</f>
        <v>18 дней</v>
      </c>
    </row>
    <row r="13" spans="1:13">
      <c r="E13" t="str">
        <f>IF(DATEDIF(E10,D10,"m")&gt;0,DATEDIF(E10,D10,"m")-DATEDIF(E10,D10,"y")*12,DATEDIF(E10,D10,"m"))&amp;LOOKUP(IF(DATEDIF(E10,D10,"m")&gt;0,DATEDIF(E10,D10,"m")-DATEDIF(E10,D10,"y")*12,DATEDIF(E10,D10,"m")),{0;1;2;5},{" месяцев";" месяц";" месяца";" месяцев"})</f>
        <v>3 месяца</v>
      </c>
    </row>
    <row r="14" spans="1:13">
      <c r="G14" s="5"/>
    </row>
    <row r="18" spans="8:8" ht="15.75">
      <c r="H18" s="8"/>
    </row>
  </sheetData>
  <mergeCells count="7">
    <mergeCell ref="J1:L1"/>
    <mergeCell ref="A1:A2"/>
    <mergeCell ref="B1:B2"/>
    <mergeCell ref="C1:C2"/>
    <mergeCell ref="D1:E1"/>
    <mergeCell ref="F1:G1"/>
    <mergeCell ref="H1:I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J5" sqref="J5"/>
    </sheetView>
  </sheetViews>
  <sheetFormatPr defaultRowHeight="15"/>
  <cols>
    <col min="4" max="4" width="3" bestFit="1" customWidth="1"/>
    <col min="7" max="7" width="3" bestFit="1" customWidth="1"/>
  </cols>
  <sheetData>
    <row r="1" spans="1:10">
      <c r="A1" s="2">
        <v>0</v>
      </c>
      <c r="B1" s="2" t="s">
        <v>0</v>
      </c>
      <c r="D1">
        <v>0</v>
      </c>
      <c r="E1" t="s">
        <v>3</v>
      </c>
      <c r="G1">
        <v>0</v>
      </c>
      <c r="H1" t="s">
        <v>6</v>
      </c>
      <c r="J1" t="s">
        <v>9</v>
      </c>
    </row>
    <row r="2" spans="1:10">
      <c r="A2" s="3">
        <v>1</v>
      </c>
      <c r="B2" s="3" t="s">
        <v>1</v>
      </c>
      <c r="D2">
        <v>1</v>
      </c>
      <c r="E2" t="s">
        <v>4</v>
      </c>
      <c r="G2" s="4">
        <v>1</v>
      </c>
      <c r="H2" s="4" t="s">
        <v>7</v>
      </c>
      <c r="J2" t="s">
        <v>10</v>
      </c>
    </row>
    <row r="3" spans="1:10">
      <c r="A3">
        <v>2</v>
      </c>
      <c r="B3" t="s">
        <v>2</v>
      </c>
      <c r="D3">
        <v>2</v>
      </c>
      <c r="E3" t="s">
        <v>5</v>
      </c>
      <c r="G3" s="2">
        <v>2</v>
      </c>
      <c r="H3" s="2" t="s">
        <v>8</v>
      </c>
      <c r="J3" t="s">
        <v>11</v>
      </c>
    </row>
    <row r="4" spans="1:10">
      <c r="A4">
        <v>3</v>
      </c>
      <c r="B4" t="s">
        <v>2</v>
      </c>
      <c r="D4">
        <v>3</v>
      </c>
      <c r="E4" t="s">
        <v>5</v>
      </c>
      <c r="G4" s="2">
        <v>3</v>
      </c>
      <c r="H4" s="2" t="s">
        <v>8</v>
      </c>
      <c r="J4" t="s">
        <v>12</v>
      </c>
    </row>
    <row r="5" spans="1:10">
      <c r="A5">
        <v>4</v>
      </c>
      <c r="B5" t="s">
        <v>2</v>
      </c>
      <c r="D5">
        <v>4</v>
      </c>
      <c r="E5" t="s">
        <v>5</v>
      </c>
      <c r="G5" s="2">
        <v>4</v>
      </c>
      <c r="H5" s="2" t="s">
        <v>8</v>
      </c>
    </row>
    <row r="6" spans="1:10">
      <c r="A6" s="2">
        <v>5</v>
      </c>
      <c r="B6" s="2" t="s">
        <v>0</v>
      </c>
      <c r="D6">
        <v>5</v>
      </c>
      <c r="E6" t="s">
        <v>3</v>
      </c>
      <c r="G6" s="3">
        <v>5</v>
      </c>
      <c r="H6" s="3" t="s">
        <v>6</v>
      </c>
    </row>
    <row r="7" spans="1:10">
      <c r="A7" s="2">
        <v>6</v>
      </c>
      <c r="B7" s="2" t="s">
        <v>0</v>
      </c>
      <c r="D7">
        <v>6</v>
      </c>
      <c r="E7" t="s">
        <v>3</v>
      </c>
      <c r="G7" s="3">
        <v>6</v>
      </c>
      <c r="H7" s="3" t="s">
        <v>6</v>
      </c>
    </row>
    <row r="8" spans="1:10">
      <c r="A8" s="2">
        <v>7</v>
      </c>
      <c r="B8" s="2" t="s">
        <v>0</v>
      </c>
      <c r="D8">
        <v>7</v>
      </c>
      <c r="E8" t="s">
        <v>3</v>
      </c>
      <c r="G8" s="3">
        <v>7</v>
      </c>
      <c r="H8" s="3" t="s">
        <v>6</v>
      </c>
    </row>
    <row r="9" spans="1:10">
      <c r="A9" s="2">
        <v>8</v>
      </c>
      <c r="B9" s="2" t="s">
        <v>0</v>
      </c>
      <c r="D9">
        <v>8</v>
      </c>
      <c r="E9" t="s">
        <v>3</v>
      </c>
      <c r="G9" s="3">
        <v>8</v>
      </c>
      <c r="H9" s="3" t="s">
        <v>6</v>
      </c>
    </row>
    <row r="10" spans="1:10">
      <c r="A10" s="2">
        <v>9</v>
      </c>
      <c r="B10" s="2" t="s">
        <v>0</v>
      </c>
      <c r="D10">
        <v>9</v>
      </c>
      <c r="E10" t="s">
        <v>3</v>
      </c>
      <c r="G10" s="3">
        <v>9</v>
      </c>
      <c r="H10" s="3" t="s">
        <v>6</v>
      </c>
    </row>
    <row r="11" spans="1:10">
      <c r="A11" s="2">
        <v>10</v>
      </c>
      <c r="B11" s="2" t="s">
        <v>0</v>
      </c>
      <c r="D11">
        <v>10</v>
      </c>
      <c r="E11" t="s">
        <v>3</v>
      </c>
      <c r="G11" s="3">
        <v>10</v>
      </c>
      <c r="H11" s="3" t="s">
        <v>6</v>
      </c>
    </row>
    <row r="12" spans="1:10">
      <c r="A12" s="4">
        <v>11</v>
      </c>
      <c r="B12" s="4" t="s">
        <v>0</v>
      </c>
      <c r="D12">
        <v>11</v>
      </c>
      <c r="E12" t="s">
        <v>3</v>
      </c>
      <c r="G12" s="3">
        <v>11</v>
      </c>
      <c r="H12" s="3" t="s">
        <v>6</v>
      </c>
    </row>
    <row r="13" spans="1:10">
      <c r="A13" s="4">
        <v>12</v>
      </c>
      <c r="B13" s="4" t="s">
        <v>0</v>
      </c>
      <c r="D13">
        <v>12</v>
      </c>
      <c r="E13" t="s">
        <v>3</v>
      </c>
      <c r="G13" s="3">
        <v>12</v>
      </c>
      <c r="H13" s="3" t="s">
        <v>6</v>
      </c>
    </row>
    <row r="14" spans="1:10">
      <c r="A14" s="4">
        <v>13</v>
      </c>
      <c r="B14" s="4" t="s">
        <v>0</v>
      </c>
      <c r="G14" s="3">
        <v>13</v>
      </c>
      <c r="H14" s="3" t="s">
        <v>6</v>
      </c>
    </row>
    <row r="15" spans="1:10">
      <c r="A15" s="4">
        <v>14</v>
      </c>
      <c r="B15" s="4" t="s">
        <v>0</v>
      </c>
      <c r="G15" s="3">
        <v>14</v>
      </c>
      <c r="H15" s="3" t="s">
        <v>6</v>
      </c>
    </row>
    <row r="16" spans="1:10">
      <c r="A16" s="2">
        <v>15</v>
      </c>
      <c r="B16" s="2" t="s">
        <v>0</v>
      </c>
      <c r="G16" s="3">
        <v>15</v>
      </c>
      <c r="H16" s="3" t="s">
        <v>6</v>
      </c>
    </row>
    <row r="17" spans="1:8">
      <c r="A17" s="2">
        <v>16</v>
      </c>
      <c r="B17" s="2" t="s">
        <v>0</v>
      </c>
      <c r="G17" s="3">
        <v>16</v>
      </c>
      <c r="H17" s="3" t="s">
        <v>6</v>
      </c>
    </row>
    <row r="18" spans="1:8">
      <c r="A18" s="2">
        <v>17</v>
      </c>
      <c r="B18" s="2" t="s">
        <v>0</v>
      </c>
      <c r="G18" s="3">
        <v>17</v>
      </c>
      <c r="H18" s="3" t="s">
        <v>6</v>
      </c>
    </row>
    <row r="19" spans="1:8">
      <c r="A19" s="2">
        <v>18</v>
      </c>
      <c r="B19" s="2" t="s">
        <v>0</v>
      </c>
      <c r="G19" s="3">
        <v>18</v>
      </c>
      <c r="H19" s="3" t="s">
        <v>6</v>
      </c>
    </row>
    <row r="20" spans="1:8">
      <c r="A20" s="2">
        <v>19</v>
      </c>
      <c r="B20" s="2" t="s">
        <v>0</v>
      </c>
      <c r="G20" s="3">
        <v>19</v>
      </c>
      <c r="H20" s="3" t="s">
        <v>6</v>
      </c>
    </row>
    <row r="21" spans="1:8">
      <c r="A21" s="2">
        <v>20</v>
      </c>
      <c r="B21" s="2" t="s">
        <v>0</v>
      </c>
      <c r="G21" s="3">
        <v>20</v>
      </c>
      <c r="H21" s="3" t="s">
        <v>6</v>
      </c>
    </row>
    <row r="22" spans="1:8">
      <c r="A22" s="3">
        <v>21</v>
      </c>
      <c r="B22" s="3" t="s">
        <v>1</v>
      </c>
      <c r="G22" s="4">
        <v>21</v>
      </c>
      <c r="H22" s="4" t="s">
        <v>7</v>
      </c>
    </row>
    <row r="23" spans="1:8">
      <c r="A23">
        <v>22</v>
      </c>
      <c r="B23" t="s">
        <v>2</v>
      </c>
      <c r="G23" s="2">
        <v>22</v>
      </c>
      <c r="H23" s="2" t="s">
        <v>8</v>
      </c>
    </row>
    <row r="24" spans="1:8">
      <c r="A24">
        <v>23</v>
      </c>
      <c r="B24" t="s">
        <v>2</v>
      </c>
      <c r="G24" s="2">
        <v>23</v>
      </c>
      <c r="H24" s="2" t="s">
        <v>8</v>
      </c>
    </row>
    <row r="25" spans="1:8">
      <c r="A25">
        <v>24</v>
      </c>
      <c r="B25" t="s">
        <v>2</v>
      </c>
      <c r="G25" s="2">
        <v>24</v>
      </c>
      <c r="H25" s="2" t="s">
        <v>8</v>
      </c>
    </row>
    <row r="26" spans="1:8">
      <c r="A26" s="2">
        <v>25</v>
      </c>
      <c r="B26" s="2" t="s">
        <v>0</v>
      </c>
      <c r="G26">
        <v>25</v>
      </c>
      <c r="H26" t="s">
        <v>6</v>
      </c>
    </row>
    <row r="27" spans="1:8">
      <c r="A27" s="2">
        <v>26</v>
      </c>
      <c r="B27" s="2" t="s">
        <v>0</v>
      </c>
      <c r="G27">
        <v>26</v>
      </c>
      <c r="H27" t="s">
        <v>6</v>
      </c>
    </row>
    <row r="28" spans="1:8">
      <c r="A28" s="2">
        <v>27</v>
      </c>
      <c r="B28" s="2" t="s">
        <v>0</v>
      </c>
      <c r="G28">
        <v>27</v>
      </c>
      <c r="H28" t="s">
        <v>6</v>
      </c>
    </row>
    <row r="29" spans="1:8">
      <c r="A29" s="2">
        <v>28</v>
      </c>
      <c r="B29" s="2" t="s">
        <v>0</v>
      </c>
      <c r="G29">
        <v>28</v>
      </c>
      <c r="H29" t="s">
        <v>6</v>
      </c>
    </row>
    <row r="30" spans="1:8">
      <c r="A30" s="2">
        <v>29</v>
      </c>
      <c r="B30" s="2" t="s">
        <v>0</v>
      </c>
      <c r="G30">
        <v>29</v>
      </c>
      <c r="H30" t="s">
        <v>6</v>
      </c>
    </row>
    <row r="31" spans="1:8">
      <c r="A31" s="2">
        <v>30</v>
      </c>
      <c r="B31" s="2" t="s">
        <v>0</v>
      </c>
      <c r="G31">
        <v>30</v>
      </c>
      <c r="H31" t="s">
        <v>6</v>
      </c>
    </row>
    <row r="32" spans="1:8">
      <c r="A32" s="3">
        <v>31</v>
      </c>
      <c r="B32" s="3" t="s">
        <v>1</v>
      </c>
      <c r="G32" s="4">
        <v>31</v>
      </c>
      <c r="H32" s="4" t="s">
        <v>7</v>
      </c>
    </row>
    <row r="33" spans="1:2">
      <c r="A33">
        <v>32</v>
      </c>
      <c r="B33" t="s">
        <v>2</v>
      </c>
    </row>
    <row r="34" spans="1:2">
      <c r="A34">
        <v>33</v>
      </c>
      <c r="B34" t="s">
        <v>2</v>
      </c>
    </row>
    <row r="35" spans="1:2">
      <c r="A35">
        <v>34</v>
      </c>
      <c r="B35" t="s">
        <v>2</v>
      </c>
    </row>
    <row r="36" spans="1:2">
      <c r="A36" s="2">
        <v>35</v>
      </c>
      <c r="B36" s="2" t="s">
        <v>0</v>
      </c>
    </row>
    <row r="37" spans="1:2">
      <c r="A37" s="2">
        <v>36</v>
      </c>
      <c r="B37" s="2" t="s">
        <v>0</v>
      </c>
    </row>
    <row r="38" spans="1:2">
      <c r="A38" s="2">
        <v>37</v>
      </c>
      <c r="B38" s="2" t="s">
        <v>0</v>
      </c>
    </row>
    <row r="39" spans="1:2">
      <c r="A39" s="2">
        <v>38</v>
      </c>
      <c r="B39" s="2" t="s">
        <v>0</v>
      </c>
    </row>
    <row r="40" spans="1:2">
      <c r="A40" s="2">
        <v>39</v>
      </c>
      <c r="B40" s="2" t="s">
        <v>0</v>
      </c>
    </row>
    <row r="41" spans="1:2">
      <c r="A41" s="2">
        <v>40</v>
      </c>
      <c r="B41" s="2" t="s">
        <v>0</v>
      </c>
    </row>
    <row r="42" spans="1:2">
      <c r="A42" s="3">
        <v>41</v>
      </c>
      <c r="B42" s="3" t="s">
        <v>1</v>
      </c>
    </row>
    <row r="43" spans="1:2">
      <c r="A43">
        <v>42</v>
      </c>
      <c r="B43" t="s">
        <v>2</v>
      </c>
    </row>
    <row r="44" spans="1:2">
      <c r="A44">
        <v>43</v>
      </c>
      <c r="B44" t="s">
        <v>2</v>
      </c>
    </row>
    <row r="45" spans="1:2">
      <c r="A45">
        <v>44</v>
      </c>
      <c r="B45" t="s">
        <v>2</v>
      </c>
    </row>
    <row r="46" spans="1:2">
      <c r="A46" s="2">
        <v>45</v>
      </c>
      <c r="B46" s="2" t="s">
        <v>0</v>
      </c>
    </row>
    <row r="47" spans="1:2">
      <c r="A47" s="2">
        <v>46</v>
      </c>
      <c r="B47" s="2" t="s">
        <v>0</v>
      </c>
    </row>
    <row r="48" spans="1:2">
      <c r="A48" s="2">
        <v>47</v>
      </c>
      <c r="B48" s="2" t="s">
        <v>0</v>
      </c>
    </row>
    <row r="49" spans="1:2">
      <c r="A49" s="2">
        <v>48</v>
      </c>
      <c r="B49" s="2" t="s">
        <v>0</v>
      </c>
    </row>
    <row r="50" spans="1:2">
      <c r="A50" s="2">
        <v>49</v>
      </c>
      <c r="B50" s="2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даты</vt:lpstr>
    </vt:vector>
  </TitlesOfParts>
  <Company>GK BLOCK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 izotov</dc:creator>
  <cp:lastModifiedBy>RePack by SPecialiST</cp:lastModifiedBy>
  <dcterms:created xsi:type="dcterms:W3CDTF">2010-10-15T06:08:22Z</dcterms:created>
  <dcterms:modified xsi:type="dcterms:W3CDTF">2015-12-03T05:39:08Z</dcterms:modified>
</cp:coreProperties>
</file>