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270" windowWidth="14895" windowHeight="7575"/>
  </bookViews>
  <sheets>
    <sheet name="Лист1" sheetId="3" r:id="rId1"/>
    <sheet name="1" sheetId="1" r:id="rId2"/>
    <sheet name="даты" sheetId="2" state="hidden" r:id="rId3"/>
  </sheets>
  <definedNames>
    <definedName name="_xlnm._FilterDatabase" localSheetId="2" hidden="1">даты!$G$1:$H$32</definedName>
    <definedName name="_xlnm.Extract" localSheetId="2">даты!#REF!</definedName>
  </definedNames>
  <calcPr calcId="125725" refMode="R1C1"/>
</workbook>
</file>

<file path=xl/calcChain.xml><?xml version="1.0" encoding="utf-8"?>
<calcChain xmlns="http://schemas.openxmlformats.org/spreadsheetml/2006/main">
  <c r="I6" i="3"/>
  <c r="I5"/>
  <c r="I4"/>
  <c r="G6"/>
  <c r="G5"/>
  <c r="G4"/>
  <c r="E6"/>
  <c r="E5"/>
  <c r="E4"/>
  <c r="F5" i="1"/>
  <c r="G7"/>
  <c r="G6"/>
  <c r="G5"/>
  <c r="G4"/>
  <c r="E4"/>
  <c r="E6"/>
  <c r="E11"/>
  <c r="E13"/>
  <c r="F12"/>
  <c r="E12"/>
  <c r="D12"/>
  <c r="E7"/>
  <c r="D5"/>
  <c r="E5"/>
</calcChain>
</file>

<file path=xl/comments1.xml><?xml version="1.0" encoding="utf-8"?>
<comments xmlns="http://schemas.openxmlformats.org/spreadsheetml/2006/main">
  <authors>
    <author>RePack by SPecialiST</author>
  </authors>
  <commentList>
    <comment ref="J1" author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нашел формулу на страничке 1, но никак её не применю тут</t>
        </r>
      </text>
    </comment>
    <comment ref="J3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Сумма периодов???
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RePack by SPecialiST: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04"/>
          </rPr>
          <t>Не получается составить в одну ячейку "4 лет 7 месяцев 134 дней" и где то не доработал с днями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RePack by SPecialiST</author>
  </authors>
  <commentList>
    <comment ref="J1" author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<sst xmlns="http://schemas.openxmlformats.org/spreadsheetml/2006/main" count="150" uniqueCount="27">
  <si>
    <t>лет</t>
  </si>
  <si>
    <t>год</t>
  </si>
  <si>
    <t>года</t>
  </si>
  <si>
    <t>месяцев</t>
  </si>
  <si>
    <t>месяц</t>
  </si>
  <si>
    <t>месяца</t>
  </si>
  <si>
    <t>дней</t>
  </si>
  <si>
    <t>день</t>
  </si>
  <si>
    <t>дня</t>
  </si>
  <si>
    <t>{0:1:2:5:21:22:25:31}</t>
  </si>
  <si>
    <t>{"дней":"день":"дня":"дней":"день":"дня":"дней":"день"}</t>
  </si>
  <si>
    <t>{0:1:2:5}</t>
  </si>
  <si>
    <t>{" месяцев":" месяц":" месяца":" месяцев"}</t>
  </si>
  <si>
    <t>период</t>
  </si>
  <si>
    <t>с</t>
  </si>
  <si>
    <t>по</t>
  </si>
  <si>
    <t>сумма</t>
  </si>
  <si>
    <t>Фамилия</t>
  </si>
  <si>
    <t>Имя</t>
  </si>
  <si>
    <t>Отчество</t>
  </si>
  <si>
    <t>Период в учебном заведении</t>
  </si>
  <si>
    <t>Период службы в ВС</t>
  </si>
  <si>
    <t>Период работы</t>
  </si>
  <si>
    <t>Выслуга лет</t>
  </si>
  <si>
    <t>Крысиков</t>
  </si>
  <si>
    <t>Михай</t>
  </si>
  <si>
    <t>Работович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</si>
</sst>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14" fontId="0" fillId="3" borderId="1" xfId="0" applyNumberFormat="1" applyFill="1" applyBorder="1"/>
    <xf numFmtId="14" fontId="0" fillId="2" borderId="2" xfId="0" applyNumberFormat="1" applyFill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5" borderId="1" xfId="0" applyNumberFormat="1" applyFill="1" applyBorder="1"/>
    <xf numFmtId="0" fontId="0" fillId="5" borderId="1" xfId="0" applyFill="1" applyBorder="1"/>
    <xf numFmtId="14" fontId="0" fillId="6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6" borderId="4" xfId="0" applyNumberFormat="1" applyFill="1" applyBorder="1"/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/>
    <xf numFmtId="14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2" xfId="0" applyNumberFormat="1" applyFill="1" applyBorder="1" applyAlignment="1">
      <alignment wrapText="1"/>
    </xf>
    <xf numFmtId="14" fontId="0" fillId="2" borderId="7" xfId="0" applyNumberFormat="1" applyFill="1" applyBorder="1"/>
    <xf numFmtId="0" fontId="0" fillId="2" borderId="1" xfId="0" applyFill="1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0" fontId="2" fillId="0" borderId="3" xfId="0" applyFont="1" applyBorder="1"/>
    <xf numFmtId="14" fontId="2" fillId="0" borderId="7" xfId="0" applyNumberFormat="1" applyFont="1" applyBorder="1"/>
    <xf numFmtId="14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I15" sqref="I15"/>
    </sheetView>
  </sheetViews>
  <sheetFormatPr defaultRowHeight="15"/>
  <cols>
    <col min="1" max="2" width="10.140625" bestFit="1" customWidth="1"/>
    <col min="3" max="3" width="10.7109375" customWidth="1"/>
    <col min="4" max="9" width="10.140625" bestFit="1" customWidth="1"/>
    <col min="14" max="15" width="10.140625" bestFit="1" customWidth="1"/>
    <col min="264" max="265" width="10.140625" bestFit="1" customWidth="1"/>
    <col min="270" max="271" width="10.140625" bestFit="1" customWidth="1"/>
    <col min="520" max="521" width="10.140625" bestFit="1" customWidth="1"/>
    <col min="526" max="527" width="10.140625" bestFit="1" customWidth="1"/>
    <col min="776" max="777" width="10.140625" bestFit="1" customWidth="1"/>
    <col min="782" max="783" width="10.140625" bestFit="1" customWidth="1"/>
    <col min="1032" max="1033" width="10.140625" bestFit="1" customWidth="1"/>
    <col min="1038" max="1039" width="10.140625" bestFit="1" customWidth="1"/>
    <col min="1288" max="1289" width="10.140625" bestFit="1" customWidth="1"/>
    <col min="1294" max="1295" width="10.140625" bestFit="1" customWidth="1"/>
    <col min="1544" max="1545" width="10.140625" bestFit="1" customWidth="1"/>
    <col min="1550" max="1551" width="10.140625" bestFit="1" customWidth="1"/>
    <col min="1800" max="1801" width="10.140625" bestFit="1" customWidth="1"/>
    <col min="1806" max="1807" width="10.140625" bestFit="1" customWidth="1"/>
    <col min="2056" max="2057" width="10.140625" bestFit="1" customWidth="1"/>
    <col min="2062" max="2063" width="10.140625" bestFit="1" customWidth="1"/>
    <col min="2312" max="2313" width="10.140625" bestFit="1" customWidth="1"/>
    <col min="2318" max="2319" width="10.140625" bestFit="1" customWidth="1"/>
    <col min="2568" max="2569" width="10.140625" bestFit="1" customWidth="1"/>
    <col min="2574" max="2575" width="10.140625" bestFit="1" customWidth="1"/>
    <col min="2824" max="2825" width="10.140625" bestFit="1" customWidth="1"/>
    <col min="2830" max="2831" width="10.140625" bestFit="1" customWidth="1"/>
    <col min="3080" max="3081" width="10.140625" bestFit="1" customWidth="1"/>
    <col min="3086" max="3087" width="10.140625" bestFit="1" customWidth="1"/>
    <col min="3336" max="3337" width="10.140625" bestFit="1" customWidth="1"/>
    <col min="3342" max="3343" width="10.140625" bestFit="1" customWidth="1"/>
    <col min="3592" max="3593" width="10.140625" bestFit="1" customWidth="1"/>
    <col min="3598" max="3599" width="10.140625" bestFit="1" customWidth="1"/>
    <col min="3848" max="3849" width="10.140625" bestFit="1" customWidth="1"/>
    <col min="3854" max="3855" width="10.140625" bestFit="1" customWidth="1"/>
    <col min="4104" max="4105" width="10.140625" bestFit="1" customWidth="1"/>
    <col min="4110" max="4111" width="10.140625" bestFit="1" customWidth="1"/>
    <col min="4360" max="4361" width="10.140625" bestFit="1" customWidth="1"/>
    <col min="4366" max="4367" width="10.140625" bestFit="1" customWidth="1"/>
    <col min="4616" max="4617" width="10.140625" bestFit="1" customWidth="1"/>
    <col min="4622" max="4623" width="10.140625" bestFit="1" customWidth="1"/>
    <col min="4872" max="4873" width="10.140625" bestFit="1" customWidth="1"/>
    <col min="4878" max="4879" width="10.140625" bestFit="1" customWidth="1"/>
    <col min="5128" max="5129" width="10.140625" bestFit="1" customWidth="1"/>
    <col min="5134" max="5135" width="10.140625" bestFit="1" customWidth="1"/>
    <col min="5384" max="5385" width="10.140625" bestFit="1" customWidth="1"/>
    <col min="5390" max="5391" width="10.140625" bestFit="1" customWidth="1"/>
    <col min="5640" max="5641" width="10.140625" bestFit="1" customWidth="1"/>
    <col min="5646" max="5647" width="10.140625" bestFit="1" customWidth="1"/>
    <col min="5896" max="5897" width="10.140625" bestFit="1" customWidth="1"/>
    <col min="5902" max="5903" width="10.140625" bestFit="1" customWidth="1"/>
    <col min="6152" max="6153" width="10.140625" bestFit="1" customWidth="1"/>
    <col min="6158" max="6159" width="10.140625" bestFit="1" customWidth="1"/>
    <col min="6408" max="6409" width="10.140625" bestFit="1" customWidth="1"/>
    <col min="6414" max="6415" width="10.140625" bestFit="1" customWidth="1"/>
    <col min="6664" max="6665" width="10.140625" bestFit="1" customWidth="1"/>
    <col min="6670" max="6671" width="10.140625" bestFit="1" customWidth="1"/>
    <col min="6920" max="6921" width="10.140625" bestFit="1" customWidth="1"/>
    <col min="6926" max="6927" width="10.140625" bestFit="1" customWidth="1"/>
    <col min="7176" max="7177" width="10.140625" bestFit="1" customWidth="1"/>
    <col min="7182" max="7183" width="10.140625" bestFit="1" customWidth="1"/>
    <col min="7432" max="7433" width="10.140625" bestFit="1" customWidth="1"/>
    <col min="7438" max="7439" width="10.140625" bestFit="1" customWidth="1"/>
    <col min="7688" max="7689" width="10.140625" bestFit="1" customWidth="1"/>
    <col min="7694" max="7695" width="10.140625" bestFit="1" customWidth="1"/>
    <col min="7944" max="7945" width="10.140625" bestFit="1" customWidth="1"/>
    <col min="7950" max="7951" width="10.140625" bestFit="1" customWidth="1"/>
    <col min="8200" max="8201" width="10.140625" bestFit="1" customWidth="1"/>
    <col min="8206" max="8207" width="10.140625" bestFit="1" customWidth="1"/>
    <col min="8456" max="8457" width="10.140625" bestFit="1" customWidth="1"/>
    <col min="8462" max="8463" width="10.140625" bestFit="1" customWidth="1"/>
    <col min="8712" max="8713" width="10.140625" bestFit="1" customWidth="1"/>
    <col min="8718" max="8719" width="10.140625" bestFit="1" customWidth="1"/>
    <col min="8968" max="8969" width="10.140625" bestFit="1" customWidth="1"/>
    <col min="8974" max="8975" width="10.140625" bestFit="1" customWidth="1"/>
    <col min="9224" max="9225" width="10.140625" bestFit="1" customWidth="1"/>
    <col min="9230" max="9231" width="10.140625" bestFit="1" customWidth="1"/>
    <col min="9480" max="9481" width="10.140625" bestFit="1" customWidth="1"/>
    <col min="9486" max="9487" width="10.140625" bestFit="1" customWidth="1"/>
    <col min="9736" max="9737" width="10.140625" bestFit="1" customWidth="1"/>
    <col min="9742" max="9743" width="10.140625" bestFit="1" customWidth="1"/>
    <col min="9992" max="9993" width="10.140625" bestFit="1" customWidth="1"/>
    <col min="9998" max="9999" width="10.140625" bestFit="1" customWidth="1"/>
    <col min="10248" max="10249" width="10.140625" bestFit="1" customWidth="1"/>
    <col min="10254" max="10255" width="10.140625" bestFit="1" customWidth="1"/>
    <col min="10504" max="10505" width="10.140625" bestFit="1" customWidth="1"/>
    <col min="10510" max="10511" width="10.140625" bestFit="1" customWidth="1"/>
    <col min="10760" max="10761" width="10.140625" bestFit="1" customWidth="1"/>
    <col min="10766" max="10767" width="10.140625" bestFit="1" customWidth="1"/>
    <col min="11016" max="11017" width="10.140625" bestFit="1" customWidth="1"/>
    <col min="11022" max="11023" width="10.140625" bestFit="1" customWidth="1"/>
    <col min="11272" max="11273" width="10.140625" bestFit="1" customWidth="1"/>
    <col min="11278" max="11279" width="10.140625" bestFit="1" customWidth="1"/>
    <col min="11528" max="11529" width="10.140625" bestFit="1" customWidth="1"/>
    <col min="11534" max="11535" width="10.140625" bestFit="1" customWidth="1"/>
    <col min="11784" max="11785" width="10.140625" bestFit="1" customWidth="1"/>
    <col min="11790" max="11791" width="10.140625" bestFit="1" customWidth="1"/>
    <col min="12040" max="12041" width="10.140625" bestFit="1" customWidth="1"/>
    <col min="12046" max="12047" width="10.140625" bestFit="1" customWidth="1"/>
    <col min="12296" max="12297" width="10.140625" bestFit="1" customWidth="1"/>
    <col min="12302" max="12303" width="10.140625" bestFit="1" customWidth="1"/>
    <col min="12552" max="12553" width="10.140625" bestFit="1" customWidth="1"/>
    <col min="12558" max="12559" width="10.140625" bestFit="1" customWidth="1"/>
    <col min="12808" max="12809" width="10.140625" bestFit="1" customWidth="1"/>
    <col min="12814" max="12815" width="10.140625" bestFit="1" customWidth="1"/>
    <col min="13064" max="13065" width="10.140625" bestFit="1" customWidth="1"/>
    <col min="13070" max="13071" width="10.140625" bestFit="1" customWidth="1"/>
    <col min="13320" max="13321" width="10.140625" bestFit="1" customWidth="1"/>
    <col min="13326" max="13327" width="10.140625" bestFit="1" customWidth="1"/>
    <col min="13576" max="13577" width="10.140625" bestFit="1" customWidth="1"/>
    <col min="13582" max="13583" width="10.140625" bestFit="1" customWidth="1"/>
    <col min="13832" max="13833" width="10.140625" bestFit="1" customWidth="1"/>
    <col min="13838" max="13839" width="10.140625" bestFit="1" customWidth="1"/>
    <col min="14088" max="14089" width="10.140625" bestFit="1" customWidth="1"/>
    <col min="14094" max="14095" width="10.140625" bestFit="1" customWidth="1"/>
    <col min="14344" max="14345" width="10.140625" bestFit="1" customWidth="1"/>
    <col min="14350" max="14351" width="10.140625" bestFit="1" customWidth="1"/>
    <col min="14600" max="14601" width="10.140625" bestFit="1" customWidth="1"/>
    <col min="14606" max="14607" width="10.140625" bestFit="1" customWidth="1"/>
    <col min="14856" max="14857" width="10.140625" bestFit="1" customWidth="1"/>
    <col min="14862" max="14863" width="10.140625" bestFit="1" customWidth="1"/>
    <col min="15112" max="15113" width="10.140625" bestFit="1" customWidth="1"/>
    <col min="15118" max="15119" width="10.140625" bestFit="1" customWidth="1"/>
    <col min="15368" max="15369" width="10.140625" bestFit="1" customWidth="1"/>
    <col min="15374" max="15375" width="10.140625" bestFit="1" customWidth="1"/>
    <col min="15624" max="15625" width="10.140625" bestFit="1" customWidth="1"/>
    <col min="15630" max="15631" width="10.140625" bestFit="1" customWidth="1"/>
    <col min="15880" max="15881" width="10.140625" bestFit="1" customWidth="1"/>
    <col min="15886" max="15887" width="10.140625" bestFit="1" customWidth="1"/>
    <col min="16136" max="16137" width="10.140625" bestFit="1" customWidth="1"/>
    <col min="16142" max="16143" width="10.140625" bestFit="1" customWidth="1"/>
  </cols>
  <sheetData>
    <row r="1" spans="1:18" ht="28.5" customHeight="1">
      <c r="A1" s="35" t="s">
        <v>17</v>
      </c>
      <c r="B1" s="35" t="s">
        <v>18</v>
      </c>
      <c r="C1" s="37" t="s">
        <v>19</v>
      </c>
      <c r="D1" s="25" t="s">
        <v>20</v>
      </c>
      <c r="E1" s="26"/>
      <c r="F1" s="25" t="s">
        <v>21</v>
      </c>
      <c r="G1" s="26"/>
      <c r="H1" s="25" t="s">
        <v>22</v>
      </c>
      <c r="I1" s="26"/>
      <c r="J1" s="21" t="s">
        <v>23</v>
      </c>
      <c r="K1" s="17"/>
      <c r="L1" s="17"/>
      <c r="N1" s="10" t="s">
        <v>13</v>
      </c>
      <c r="O1" s="10"/>
      <c r="P1" s="9"/>
    </row>
    <row r="2" spans="1:18" ht="28.5" customHeight="1">
      <c r="A2" s="36"/>
      <c r="B2" s="36"/>
      <c r="C2" s="38"/>
      <c r="D2" s="27" t="s">
        <v>14</v>
      </c>
      <c r="E2" s="28" t="s">
        <v>15</v>
      </c>
      <c r="F2" s="27" t="s">
        <v>14</v>
      </c>
      <c r="G2" s="28" t="s">
        <v>15</v>
      </c>
      <c r="H2" s="27" t="s">
        <v>14</v>
      </c>
      <c r="I2" s="28" t="s">
        <v>15</v>
      </c>
      <c r="J2" s="22" t="s">
        <v>0</v>
      </c>
      <c r="K2" s="18" t="s">
        <v>3</v>
      </c>
      <c r="L2" s="18" t="s">
        <v>6</v>
      </c>
      <c r="N2" s="19"/>
      <c r="O2" s="19"/>
      <c r="P2" s="9"/>
    </row>
    <row r="3" spans="1:18" ht="15.75">
      <c r="A3" s="42" t="s">
        <v>24</v>
      </c>
      <c r="B3" s="43" t="s">
        <v>25</v>
      </c>
      <c r="C3" s="44" t="s">
        <v>26</v>
      </c>
      <c r="D3" s="45">
        <v>39225</v>
      </c>
      <c r="E3" s="46">
        <v>40920</v>
      </c>
      <c r="F3" s="45">
        <v>40928</v>
      </c>
      <c r="G3" s="46">
        <v>41294</v>
      </c>
      <c r="H3" s="45">
        <v>41348</v>
      </c>
      <c r="I3" s="46">
        <v>42339</v>
      </c>
      <c r="J3" s="23"/>
      <c r="K3" s="14"/>
      <c r="L3" s="14"/>
      <c r="N3" s="9" t="s">
        <v>14</v>
      </c>
      <c r="O3" s="9" t="s">
        <v>15</v>
      </c>
      <c r="P3" s="9" t="s">
        <v>16</v>
      </c>
      <c r="R3" s="8"/>
    </row>
    <row r="4" spans="1:18">
      <c r="A4" s="11"/>
      <c r="B4" s="15"/>
      <c r="C4" s="20"/>
      <c r="D4" s="40" t="s">
        <v>0</v>
      </c>
      <c r="E4" s="41">
        <f>DATEDIF(D3,E3+1,"y")</f>
        <v>4</v>
      </c>
      <c r="F4" s="40" t="s">
        <v>0</v>
      </c>
      <c r="G4" s="41">
        <f>DATEDIF(F3,G3+1,"y")</f>
        <v>1</v>
      </c>
      <c r="H4" s="40" t="s">
        <v>0</v>
      </c>
      <c r="I4" s="41">
        <f>DATEDIF(H3,I3+1,"y")</f>
        <v>2</v>
      </c>
      <c r="J4" s="24"/>
      <c r="K4" s="9"/>
      <c r="L4" s="9"/>
      <c r="N4" s="11">
        <v>40686</v>
      </c>
      <c r="O4" s="11">
        <v>40920</v>
      </c>
      <c r="P4" s="9">
        <v>10</v>
      </c>
    </row>
    <row r="5" spans="1:18">
      <c r="A5" s="11"/>
      <c r="B5" s="16"/>
      <c r="C5" s="20"/>
      <c r="D5" s="40" t="s">
        <v>3</v>
      </c>
      <c r="E5" s="41">
        <f>DATEDIF(D3,E3+1,"ym")</f>
        <v>7</v>
      </c>
      <c r="F5" s="40" t="s">
        <v>3</v>
      </c>
      <c r="G5" s="41">
        <f>DATEDIF(F3,G3+1,"ym")</f>
        <v>0</v>
      </c>
      <c r="H5" s="40" t="s">
        <v>3</v>
      </c>
      <c r="I5" s="41">
        <f>DATEDIF(H3,I3+1,"ym")</f>
        <v>8</v>
      </c>
      <c r="J5" s="24"/>
      <c r="K5" s="9"/>
      <c r="L5" s="9"/>
      <c r="N5" s="11">
        <v>40547</v>
      </c>
      <c r="O5" s="11">
        <v>40742</v>
      </c>
      <c r="P5" s="9">
        <v>5</v>
      </c>
    </row>
    <row r="6" spans="1:18">
      <c r="A6" s="11"/>
      <c r="B6" s="16"/>
      <c r="C6" s="20"/>
      <c r="D6" s="40" t="s">
        <v>6</v>
      </c>
      <c r="E6" s="41">
        <f>DATEDIF(D3,E3+1,"md")</f>
        <v>134</v>
      </c>
      <c r="F6" s="40" t="s">
        <v>6</v>
      </c>
      <c r="G6" s="41">
        <f>DATEDIF(F3,G3+1,"md")</f>
        <v>1</v>
      </c>
      <c r="H6" s="40" t="s">
        <v>6</v>
      </c>
      <c r="I6" s="41">
        <f>DATEDIF(H3,I3+1,"md")</f>
        <v>17</v>
      </c>
      <c r="J6" s="24"/>
      <c r="K6" s="9"/>
      <c r="L6" s="9"/>
      <c r="N6" s="11">
        <v>41153</v>
      </c>
      <c r="O6" s="11">
        <v>41264</v>
      </c>
      <c r="P6" s="9">
        <v>7</v>
      </c>
    </row>
    <row r="7" spans="1:18">
      <c r="A7" s="11"/>
      <c r="B7" s="16"/>
      <c r="C7" s="20"/>
      <c r="D7" s="29"/>
      <c r="E7" s="30"/>
      <c r="F7" s="31"/>
      <c r="G7" s="32"/>
      <c r="H7" s="31"/>
      <c r="I7" s="32"/>
      <c r="J7" s="24"/>
      <c r="K7" s="9"/>
      <c r="L7" s="9"/>
      <c r="N7" s="11">
        <v>40756</v>
      </c>
      <c r="O7" s="11">
        <v>40975</v>
      </c>
      <c r="P7" s="9">
        <v>6</v>
      </c>
    </row>
    <row r="8" spans="1:18">
      <c r="A8" s="11"/>
      <c r="B8" s="16"/>
      <c r="C8" s="20"/>
      <c r="D8" s="31"/>
      <c r="E8" s="32"/>
      <c r="F8" s="31"/>
      <c r="G8" s="32"/>
      <c r="H8" s="31"/>
      <c r="I8" s="32"/>
      <c r="J8" s="24"/>
      <c r="K8" s="9"/>
      <c r="L8" s="9"/>
      <c r="N8" s="11">
        <v>41171</v>
      </c>
      <c r="O8" s="11">
        <v>41374</v>
      </c>
      <c r="P8" s="9">
        <v>3</v>
      </c>
    </row>
    <row r="9" spans="1:18">
      <c r="A9" s="11"/>
      <c r="B9" s="16"/>
      <c r="C9" s="20"/>
      <c r="D9" s="31"/>
      <c r="E9" s="32"/>
      <c r="F9" s="31"/>
      <c r="G9" s="32"/>
      <c r="H9" s="31"/>
      <c r="I9" s="32"/>
      <c r="J9" s="24"/>
      <c r="K9" s="9"/>
      <c r="L9" s="9"/>
      <c r="N9" s="11">
        <v>40826</v>
      </c>
      <c r="O9" s="11">
        <v>40885</v>
      </c>
      <c r="P9" s="9">
        <v>22</v>
      </c>
    </row>
    <row r="10" spans="1:18">
      <c r="A10" s="11"/>
      <c r="B10" s="16"/>
      <c r="C10" s="20"/>
      <c r="D10" s="31"/>
      <c r="E10" s="32"/>
      <c r="F10" s="31"/>
      <c r="G10" s="32"/>
      <c r="H10" s="31"/>
      <c r="I10" s="32"/>
      <c r="J10" s="24"/>
      <c r="K10" s="9"/>
      <c r="L10" s="9"/>
      <c r="N10" s="11">
        <v>40700</v>
      </c>
      <c r="O10" s="11">
        <v>40879</v>
      </c>
      <c r="P10" s="9">
        <v>35</v>
      </c>
    </row>
    <row r="11" spans="1:18">
      <c r="A11" s="11"/>
      <c r="B11" s="16"/>
      <c r="C11" s="20"/>
      <c r="D11" s="31"/>
      <c r="E11" s="32"/>
      <c r="F11" s="31"/>
      <c r="G11" s="32"/>
      <c r="H11" s="31"/>
      <c r="I11" s="32"/>
      <c r="J11" s="24"/>
      <c r="K11" s="9"/>
      <c r="L11" s="9"/>
      <c r="N11" s="12">
        <v>41001</v>
      </c>
      <c r="O11" s="12">
        <v>41189</v>
      </c>
      <c r="P11" s="13">
        <v>45</v>
      </c>
    </row>
    <row r="12" spans="1:18">
      <c r="A12" s="11"/>
      <c r="B12" s="16"/>
      <c r="C12" s="20"/>
      <c r="D12" s="31"/>
      <c r="E12" s="32"/>
      <c r="F12" s="31"/>
      <c r="G12" s="32"/>
      <c r="H12" s="31"/>
      <c r="I12" s="32"/>
      <c r="J12" s="24"/>
      <c r="K12" s="9"/>
      <c r="L12" s="9"/>
      <c r="N12" s="11">
        <v>40858</v>
      </c>
      <c r="O12" s="11">
        <v>41034</v>
      </c>
      <c r="P12" s="9">
        <v>56</v>
      </c>
    </row>
    <row r="13" spans="1:18">
      <c r="A13" s="11"/>
      <c r="B13" s="16"/>
      <c r="C13" s="20"/>
      <c r="D13" s="31"/>
      <c r="E13" s="32"/>
      <c r="F13" s="31"/>
      <c r="G13" s="32"/>
      <c r="H13" s="31"/>
      <c r="I13" s="32"/>
      <c r="J13" s="24"/>
      <c r="K13" s="9"/>
      <c r="L13" s="9"/>
      <c r="N13" s="11">
        <v>41046</v>
      </c>
      <c r="O13" s="11">
        <v>41102</v>
      </c>
      <c r="P13" s="9">
        <v>70</v>
      </c>
    </row>
    <row r="14" spans="1:18">
      <c r="A14" s="11"/>
      <c r="B14" s="16"/>
      <c r="C14" s="20"/>
      <c r="D14" s="31"/>
      <c r="E14" s="32"/>
      <c r="F14" s="31"/>
      <c r="G14" s="32"/>
      <c r="H14" s="31"/>
      <c r="I14" s="32"/>
      <c r="J14" s="24"/>
      <c r="K14" s="9"/>
      <c r="L14" s="9"/>
      <c r="N14" s="12">
        <v>40984</v>
      </c>
      <c r="O14" s="12">
        <v>41125</v>
      </c>
      <c r="P14" s="13">
        <v>50</v>
      </c>
    </row>
    <row r="15" spans="1:18">
      <c r="A15" s="11"/>
      <c r="B15" s="16"/>
      <c r="C15" s="20"/>
      <c r="D15" s="31"/>
      <c r="E15" s="32"/>
      <c r="F15" s="31"/>
      <c r="G15" s="32"/>
      <c r="H15" s="31"/>
      <c r="I15" s="32"/>
      <c r="J15" s="24"/>
      <c r="K15" s="9"/>
      <c r="L15" s="9"/>
      <c r="N15" s="11">
        <v>40971</v>
      </c>
      <c r="O15" s="11">
        <v>41222</v>
      </c>
      <c r="P15" s="9">
        <v>45</v>
      </c>
    </row>
    <row r="16" spans="1:18" ht="15.75" thickBot="1">
      <c r="A16" s="11"/>
      <c r="B16" s="16"/>
      <c r="C16" s="20"/>
      <c r="D16" s="33"/>
      <c r="E16" s="34"/>
      <c r="F16" s="33"/>
      <c r="G16" s="34"/>
      <c r="H16" s="33"/>
      <c r="I16" s="34"/>
      <c r="J16" s="24"/>
      <c r="K16" s="9"/>
      <c r="L16" s="9"/>
      <c r="N16" s="11">
        <v>41061</v>
      </c>
      <c r="O16" s="11">
        <v>41374</v>
      </c>
      <c r="P16" s="9">
        <v>35</v>
      </c>
    </row>
  </sheetData>
  <mergeCells count="8">
    <mergeCell ref="N1:O1"/>
    <mergeCell ref="D1:E1"/>
    <mergeCell ref="F1:G1"/>
    <mergeCell ref="H1:I1"/>
    <mergeCell ref="J1:L1"/>
    <mergeCell ref="A1:A2"/>
    <mergeCell ref="B1:B2"/>
    <mergeCell ref="C1:C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E4" sqref="E4"/>
    </sheetView>
  </sheetViews>
  <sheetFormatPr defaultRowHeight="15"/>
  <cols>
    <col min="1" max="1" width="10.28515625" customWidth="1"/>
    <col min="3" max="3" width="11" customWidth="1"/>
    <col min="4" max="4" width="10.140625" bestFit="1" customWidth="1"/>
    <col min="5" max="5" width="9.85546875" customWidth="1"/>
    <col min="6" max="7" width="10.42578125" customWidth="1"/>
    <col min="8" max="8" width="11.85546875" customWidth="1"/>
    <col min="9" max="9" width="11.42578125" customWidth="1"/>
    <col min="10" max="11" width="10.140625" bestFit="1" customWidth="1"/>
  </cols>
  <sheetData>
    <row r="1" spans="1:13">
      <c r="A1" s="35" t="s">
        <v>17</v>
      </c>
      <c r="B1" s="35" t="s">
        <v>18</v>
      </c>
      <c r="C1" s="37" t="s">
        <v>19</v>
      </c>
      <c r="D1" s="25" t="s">
        <v>20</v>
      </c>
      <c r="E1" s="26"/>
      <c r="F1" s="25" t="s">
        <v>21</v>
      </c>
      <c r="G1" s="26"/>
      <c r="H1" s="25" t="s">
        <v>22</v>
      </c>
      <c r="I1" s="26"/>
      <c r="J1" s="21" t="s">
        <v>23</v>
      </c>
      <c r="K1" s="17"/>
      <c r="L1" s="17"/>
    </row>
    <row r="2" spans="1:13">
      <c r="A2" s="36"/>
      <c r="B2" s="36"/>
      <c r="C2" s="38"/>
      <c r="D2" s="27" t="s">
        <v>14</v>
      </c>
      <c r="E2" s="28" t="s">
        <v>15</v>
      </c>
      <c r="F2" s="27" t="s">
        <v>14</v>
      </c>
      <c r="G2" s="28" t="s">
        <v>15</v>
      </c>
      <c r="H2" s="27" t="s">
        <v>14</v>
      </c>
      <c r="I2" s="28" t="s">
        <v>15</v>
      </c>
      <c r="J2" s="22" t="s">
        <v>0</v>
      </c>
      <c r="K2" s="18" t="s">
        <v>3</v>
      </c>
      <c r="L2" s="18" t="s">
        <v>6</v>
      </c>
    </row>
    <row r="3" spans="1:13" ht="15.75" thickBot="1">
      <c r="A3" s="11" t="s">
        <v>24</v>
      </c>
      <c r="B3" s="15" t="s">
        <v>25</v>
      </c>
      <c r="C3" s="20" t="s">
        <v>26</v>
      </c>
      <c r="D3" s="6">
        <v>42005</v>
      </c>
      <c r="E3" s="6">
        <v>39705</v>
      </c>
      <c r="F3" s="29">
        <v>40928</v>
      </c>
      <c r="G3" s="30">
        <v>41294</v>
      </c>
      <c r="H3" s="29">
        <v>41348</v>
      </c>
      <c r="I3" s="30">
        <v>42339</v>
      </c>
      <c r="J3" s="1"/>
      <c r="K3" s="1"/>
      <c r="L3" s="1"/>
      <c r="M3" s="1"/>
    </row>
    <row r="4" spans="1:13" ht="45.75" thickBot="1">
      <c r="E4" s="39" t="str">
        <f>DATEDIF(E3,D3,"y")&amp;" "&amp;TEXT(MOD(MAX(MOD(DATEDIF(E3,D3,"y")-11,100),9),10),"[&lt;1]\го\д;[&lt;4]\го\да;лет")&amp;" "&amp;DATEDIF(E3,D3,"ym")&amp;" меся"&amp;TEXT(MOD(DATEDIF(E3,D3,"ym")-1,11),"[&lt;1]ц;[&lt;4]ца;цев")&amp;" "&amp;DATEDIF(E3,D3,"md")&amp;" д"&amp;TEXT(MOD(MAX(MOD(DATEDIF(E3,D3,"md")-11,100),9),10),"[&lt;1]ень;[&lt;4]ня;ней")</f>
        <v>6 лет 3 месяца 18 дней</v>
      </c>
      <c r="G4" s="39" t="e">
        <f>DATEDIF(G3,F3,"y")&amp;" "&amp;TEXT(MOD(MAX(MOD(DATEDIF(G3,F3,"y")-11,100),9),10),"[&lt;1]\го\д;[&lt;4]\го\да;лет")&amp;" "&amp;DATEDIF(G3,F3,"ym")&amp;" меся"&amp;TEXT(MOD(DATEDIF(G3,F3,"ym")-1,11),"[&lt;1]ц;[&lt;4]ца;цев")&amp;" "&amp;DATEDIF(G3,F3,"md")&amp;" д"&amp;TEXT(MOD(MAX(MOD(DATEDIF(G3,F3,"md")-11,100),9),10),"[&lt;1]ень;[&lt;4]ня;ней")</f>
        <v>#NUM!</v>
      </c>
    </row>
    <row r="5" spans="1:13" ht="18.75" customHeight="1">
      <c r="D5" t="str">
        <f>IF(AND(DATEDIF(E3,D3,"y")&gt;10,DATEDIF(E3,D3,"y")&lt;15),DATEDIF(E3,D3,"y")&amp;" лет",IF(OR(AND(RIGHT(DATEDIF(E3,D3,"y"),1)&gt;"4",RIGHT(DATEDIF(E3,D3,"y"),1)&lt;="9"),,RIGHT(DATEDIF(E3,D3,"y"),1)="0"),DATEDIF(E3,D3,"y")&amp;" лет",IF(RIGHT(DATEDIF(E3,D3,"y"),1)="1",DATEDIF(E3,D3,"y")&amp;" год",DATEDIF(E3,D3,"y")&amp;" года")))</f>
        <v>6 лет</v>
      </c>
      <c r="E5" t="str">
        <f>IF(IF(DATEDIF(E3,D3,"m")&gt;0,DATEDIF(E3,D3,"m")-DATEDIF(E3,D3,"y")*12,DATEDIF(E3,D3,"m"))=1,IF(DATEDIF(E3,D3,"m")&gt;0,DATEDIF(E3,D3,"m")-DATEDIF(E3,D3,"y")*12,DATEDIF(E3,D3,"m"))&amp;" месяц",IF(AND(IF(DATEDIF(E3,D3,"m")&gt;0,DATEDIF(E3,D3,"m")-DATEDIF(E3,D3,"y")*12,DATEDIF(E3,D3,"m"))&gt;1,IF(DATEDIF(E3,D3,"m")&gt;0,DATEDIF(E3,D3,"m")-DATEDIF(E3,D3,"y")*12,DATEDIF(E3,D3,"m"))&lt;5),IF(DATEDIF(E3,D3,"m")&gt;0,DATEDIF(E3,D3,"m")-DATEDIF(E3,D3,"y")*12,DATEDIF(E3,D3,"m"))&amp;" месяца",IF(DATEDIF(E3,D3,"m")&gt;0,DATEDIF(E3,D3,"m")-DATEDIF(E3,D3,"y")*12,DATEDIF(E3,D3,"m"))&amp;" месяцев"))</f>
        <v>3 месяца</v>
      </c>
      <c r="F5" t="e">
        <f>IF(AND(DATEDIF(G3,F3,"y")&gt;10,DATEDIF(G3,F3,"y")&lt;15),DATEDIF(G3,F3,"y")&amp;" лет",IF(OR(AND(RIGHT(DATEDIF(G3,F3,"y"),1)&gt;"4",RIGHT(DATEDIF(G3,F3,"y"),1)&lt;="9"),,RIGHT(DATEDIF(G3,F3,"y"),1)="0"),DATEDIF(G3,F3,"y")&amp;" лет",IF(RIGHT(DATEDIF(G3,F3,"y"),1)="1",DATEDIF(G3,F3,"y")&amp;" год",DATEDIF(G3,F3,"y")&amp;" года")))</f>
        <v>#NUM!</v>
      </c>
      <c r="G5" t="e">
        <f>IF(IF(DATEDIF(G3,F3,"m")&gt;0,DATEDIF(G3,F3,"m")-DATEDIF(G3,F3,"y")*12,DATEDIF(G3,F3,"m"))=1,IF(DATEDIF(G3,F3,"m")&gt;0,DATEDIF(G3,F3,"m")-DATEDIF(G3,F3,"y")*12,DATEDIF(G3,F3,"m"))&amp;" месяц",IF(AND(IF(DATEDIF(G3,F3,"m")&gt;0,DATEDIF(G3,F3,"m")-DATEDIF(G3,F3,"y")*12,DATEDIF(G3,F3,"m"))&gt;1,IF(DATEDIF(G3,F3,"m")&gt;0,DATEDIF(G3,F3,"m")-DATEDIF(G3,F3,"y")*12,DATEDIF(G3,F3,"m"))&lt;5),IF(DATEDIF(G3,F3,"m")&gt;0,DATEDIF(G3,F3,"m")-DATEDIF(G3,F3,"y")*12,DATEDIF(G3,F3,"m"))&amp;" месяца",IF(DATEDIF(G3,F3,"m")&gt;0,DATEDIF(G3,F3,"m")-DATEDIF(G3,F3,"y")*12,DATEDIF(G3,F3,"m"))&amp;" месяцев"))</f>
        <v>#NUM!</v>
      </c>
    </row>
    <row r="6" spans="1:13" ht="12" customHeight="1">
      <c r="E6" t="str">
        <f>IF(DATEDIF(E3,D3,"m")&gt;0,DATEDIF(E3,D3,"m")-DATEDIF(E3,D3,"y")*12,DATEDIF(E3,D3,"m"))&amp;LOOKUP(IF(DATEDIF(E3,D3,"m")&gt;0,DATEDIF(E3,D3,"m")-DATEDIF(E3,D3,"y")*12,DATEDIF(E3,D3,"m")),{0;1;2;5},{" месяцев";" месяц";" месяца";" месяцев"})</f>
        <v>3 месяца</v>
      </c>
      <c r="G6" t="e">
        <f>IF(DATEDIF(G3,F3,"m")&gt;0,DATEDIF(G3,F3,"m")-DATEDIF(G3,F3,"y")*12,DATEDIF(G3,F3,"m"))&amp;LOOKUP(IF(DATEDIF(G3,F3,"m")&gt;0,DATEDIF(G3,F3,"m")-DATEDIF(G3,F3,"y")*12,DATEDIF(G3,F3,"m")),{0;1;2;5},{" месяцев";" месяц";" месяца";" месяцев"})</f>
        <v>#NUM!</v>
      </c>
    </row>
    <row r="7" spans="1:13" ht="14.25" customHeight="1">
      <c r="E7" t="str">
        <f>IF((36-DAY(D3+36-DAY(D3)))+DAY(D3)-DAY(E3)&gt;=36-DAY(D3+36-DAY(D3)),DAY(D3)-DAY(E3),(36-DAY(D3+36-DAY(D3)))+(DAY(D3)-DAY(E3)))&amp;" "&amp;LOOKUP(IF((36-DAY(D3+36-DAY(D3)))+DAY(D3)-DAY(E3)&gt;=36-DAY(D3+36-DAY(D3)),DAY(D3)-DAY(E3),(36-DAY(D3+36-DAY(D3)))+(DAY(D3)-DAY(E3))),{0;1;2;5;21;22;25;31},{"дней";"день";"дня";"дней";"день";"дня";"дней";"день"})</f>
        <v>18 дней</v>
      </c>
      <c r="G7" t="str">
        <f>IF((36-DAY(F3+36-DAY(F3)))+DAY(F3)-DAY(G3)&gt;=36-DAY(F3+36-DAY(F3)),DAY(F3)-DAY(G3),(36-DAY(F3+36-DAY(F3)))+(DAY(F3)-DAY(G3)))&amp;" "&amp;LOOKUP(IF((36-DAY(F3+36-DAY(F3)))+DAY(F3)-DAY(G3)&gt;=36-DAY(F3+36-DAY(F3)),DAY(F3)-DAY(G3),(36-DAY(F3+36-DAY(F3)))+(DAY(F3)-DAY(G3))),{0;1;2;5;21;22;25;31},{"дней";"день";"дня";"дней";"день";"дня";"дней";"день"})</f>
        <v>0 дней</v>
      </c>
    </row>
    <row r="10" spans="1:13" ht="15.75" thickBot="1">
      <c r="D10" s="6">
        <v>42370</v>
      </c>
      <c r="E10" s="6">
        <v>39705</v>
      </c>
      <c r="H10" s="1"/>
      <c r="I10" s="1"/>
      <c r="J10" s="1"/>
      <c r="K10" s="1"/>
      <c r="L10" s="1"/>
      <c r="M10" s="1"/>
    </row>
    <row r="11" spans="1:13" ht="15.75" thickBot="1">
      <c r="E11" s="7" t="str">
        <f>DATEDIF(E10,D10,"y")&amp;" "&amp;TEXT(MOD(MAX(MOD(DATEDIF(E10,D10,"y")-11,100),9),10),"[&lt;1]\го\д;[&lt;4]\го\да;лет")&amp;" "&amp;DATEDIF(E10,D10,"ym")&amp;" меся"&amp;TEXT(MOD(DATEDIF(E10,D10,"ym")-1,11),"[&lt;1]ц;[&lt;4]ца;цев")&amp;" "&amp;DATEDIF(E10,D10,"md")&amp;" д"&amp;TEXT(MOD(MAX(MOD(DATEDIF(E10,D10,"md")-11,100),9),10),"[&lt;1]ень;[&lt;4]ня;ней")</f>
        <v>7 лет 3 месяца 131 день</v>
      </c>
    </row>
    <row r="12" spans="1:13">
      <c r="D12" t="str">
        <f>IF(AND(DATEDIF(E10,D10,"y")&gt;10,DATEDIF(E10,D10,"y")&lt;15),DATEDIF(E10,D10,"y")&amp;" лет",IF(OR(AND(RIGHT(DATEDIF(E10,D10,"y"),1)&gt;"4",RIGHT(DATEDIF(E10,D10,"y"),1)&lt;="9"),,RIGHT(DATEDIF(E10,D10,"y"),1)="0"),DATEDIF(E10,D10,"y")&amp;" лет",IF(RIGHT(DATEDIF(E10,D10,"y"),1)="1",DATEDIF(E10,D10,"y")&amp;" год",DATEDIF(E10,D10,"y")&amp;" года")))</f>
        <v>7 лет</v>
      </c>
      <c r="E12" t="str">
        <f>IF(IF(DATEDIF(E10,D10,"m")&gt;0,DATEDIF(E10,D10,"m")-DATEDIF(E10,D10,"y")*12,DATEDIF(E10,D10,"m"))=1,IF(DATEDIF(E10,D10,"m")&gt;0,DATEDIF(E10,D10,"m")-DATEDIF(E10,D10,"y")*12,DATEDIF(E10,D10,"m"))&amp;" месяц",IF(AND(IF(DATEDIF(E10,D10,"m")&gt;0,DATEDIF(E10,D10,"m")-DATEDIF(E10,D10,"y")*12,DATEDIF(E10,D10,"m"))&gt;1,IF(DATEDIF(E10,D10,"m")&gt;0,DATEDIF(E10,D10,"m")-DATEDIF(E10,D10,"y")*12,DATEDIF(E10,D10,"m"))&lt;5),IF(DATEDIF(E10,D10,"m")&gt;0,DATEDIF(E10,D10,"m")-DATEDIF(E10,D10,"y")*12,DATEDIF(E10,D10,"m"))&amp;" месяца",IF(DATEDIF(E10,D10,"m")&gt;0,DATEDIF(E10,D10,"m")-DATEDIF(E10,D10,"y")*12,DATEDIF(E10,D10,"m"))&amp;" месяцев"))</f>
        <v>3 месяца</v>
      </c>
      <c r="F12" t="str">
        <f>IF((36-DAY(D10+36-DAY(D10)))+DAY(D10)-DAY(E10)&gt;=36-DAY(D10+36-DAY(D10)),DAY(D10)-DAY(E10),(36-DAY(D10+36-DAY(D10)))+(DAY(D10)-DAY(E10)))&amp;" "&amp;LOOKUP(IF((36-DAY(D10+36-DAY(D10)))+DAY(D10)-DAY(E10)&gt;=36-DAY(D10+36-DAY(D10)),DAY(D10)-DAY(E10),(36-DAY(D10+36-DAY(D10)))+(DAY(D10)-DAY(E10))),{0;1;2;5;21;22;25;31},{"дней";"день";"дня";"дней";"день";"дня";"дней";"день"})</f>
        <v>18 дней</v>
      </c>
    </row>
    <row r="13" spans="1:13">
      <c r="E13" t="str">
        <f>IF(DATEDIF(E10,D10,"m")&gt;0,DATEDIF(E10,D10,"m")-DATEDIF(E10,D10,"y")*12,DATEDIF(E10,D10,"m"))&amp;LOOKUP(IF(DATEDIF(E10,D10,"m")&gt;0,DATEDIF(E10,D10,"m")-DATEDIF(E10,D10,"y")*12,DATEDIF(E10,D10,"m")),{0;1;2;5},{" месяцев";" месяц";" месяца";" месяцев"})</f>
        <v>3 месяца</v>
      </c>
    </row>
    <row r="14" spans="1:13">
      <c r="G14" s="5"/>
    </row>
    <row r="18" spans="8:8" ht="15.75">
      <c r="H18" s="8"/>
    </row>
  </sheetData>
  <mergeCells count="7">
    <mergeCell ref="J1:L1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J5" sqref="J5"/>
    </sheetView>
  </sheetViews>
  <sheetFormatPr defaultRowHeight="15"/>
  <cols>
    <col min="4" max="4" width="3" bestFit="1" customWidth="1"/>
    <col min="7" max="7" width="3" bestFit="1" customWidth="1"/>
  </cols>
  <sheetData>
    <row r="1" spans="1:10">
      <c r="A1" s="2">
        <v>0</v>
      </c>
      <c r="B1" s="2" t="s">
        <v>0</v>
      </c>
      <c r="D1">
        <v>0</v>
      </c>
      <c r="E1" t="s">
        <v>3</v>
      </c>
      <c r="G1">
        <v>0</v>
      </c>
      <c r="H1" t="s">
        <v>6</v>
      </c>
      <c r="J1" t="s">
        <v>9</v>
      </c>
    </row>
    <row r="2" spans="1:10">
      <c r="A2" s="3">
        <v>1</v>
      </c>
      <c r="B2" s="3" t="s">
        <v>1</v>
      </c>
      <c r="D2">
        <v>1</v>
      </c>
      <c r="E2" t="s">
        <v>4</v>
      </c>
      <c r="G2" s="4">
        <v>1</v>
      </c>
      <c r="H2" s="4" t="s">
        <v>7</v>
      </c>
      <c r="J2" t="s">
        <v>10</v>
      </c>
    </row>
    <row r="3" spans="1:10">
      <c r="A3">
        <v>2</v>
      </c>
      <c r="B3" t="s">
        <v>2</v>
      </c>
      <c r="D3">
        <v>2</v>
      </c>
      <c r="E3" t="s">
        <v>5</v>
      </c>
      <c r="G3" s="2">
        <v>2</v>
      </c>
      <c r="H3" s="2" t="s">
        <v>8</v>
      </c>
      <c r="J3" t="s">
        <v>11</v>
      </c>
    </row>
    <row r="4" spans="1:10">
      <c r="A4">
        <v>3</v>
      </c>
      <c r="B4" t="s">
        <v>2</v>
      </c>
      <c r="D4">
        <v>3</v>
      </c>
      <c r="E4" t="s">
        <v>5</v>
      </c>
      <c r="G4" s="2">
        <v>3</v>
      </c>
      <c r="H4" s="2" t="s">
        <v>8</v>
      </c>
      <c r="J4" t="s">
        <v>12</v>
      </c>
    </row>
    <row r="5" spans="1:10">
      <c r="A5">
        <v>4</v>
      </c>
      <c r="B5" t="s">
        <v>2</v>
      </c>
      <c r="D5">
        <v>4</v>
      </c>
      <c r="E5" t="s">
        <v>5</v>
      </c>
      <c r="G5" s="2">
        <v>4</v>
      </c>
      <c r="H5" s="2" t="s">
        <v>8</v>
      </c>
    </row>
    <row r="6" spans="1:10">
      <c r="A6" s="2">
        <v>5</v>
      </c>
      <c r="B6" s="2" t="s">
        <v>0</v>
      </c>
      <c r="D6">
        <v>5</v>
      </c>
      <c r="E6" t="s">
        <v>3</v>
      </c>
      <c r="G6" s="3">
        <v>5</v>
      </c>
      <c r="H6" s="3" t="s">
        <v>6</v>
      </c>
    </row>
    <row r="7" spans="1:10">
      <c r="A7" s="2">
        <v>6</v>
      </c>
      <c r="B7" s="2" t="s">
        <v>0</v>
      </c>
      <c r="D7">
        <v>6</v>
      </c>
      <c r="E7" t="s">
        <v>3</v>
      </c>
      <c r="G7" s="3">
        <v>6</v>
      </c>
      <c r="H7" s="3" t="s">
        <v>6</v>
      </c>
    </row>
    <row r="8" spans="1:10">
      <c r="A8" s="2">
        <v>7</v>
      </c>
      <c r="B8" s="2" t="s">
        <v>0</v>
      </c>
      <c r="D8">
        <v>7</v>
      </c>
      <c r="E8" t="s">
        <v>3</v>
      </c>
      <c r="G8" s="3">
        <v>7</v>
      </c>
      <c r="H8" s="3" t="s">
        <v>6</v>
      </c>
    </row>
    <row r="9" spans="1:10">
      <c r="A9" s="2">
        <v>8</v>
      </c>
      <c r="B9" s="2" t="s">
        <v>0</v>
      </c>
      <c r="D9">
        <v>8</v>
      </c>
      <c r="E9" t="s">
        <v>3</v>
      </c>
      <c r="G9" s="3">
        <v>8</v>
      </c>
      <c r="H9" s="3" t="s">
        <v>6</v>
      </c>
    </row>
    <row r="10" spans="1:10">
      <c r="A10" s="2">
        <v>9</v>
      </c>
      <c r="B10" s="2" t="s">
        <v>0</v>
      </c>
      <c r="D10">
        <v>9</v>
      </c>
      <c r="E10" t="s">
        <v>3</v>
      </c>
      <c r="G10" s="3">
        <v>9</v>
      </c>
      <c r="H10" s="3" t="s">
        <v>6</v>
      </c>
    </row>
    <row r="11" spans="1:10">
      <c r="A11" s="2">
        <v>10</v>
      </c>
      <c r="B11" s="2" t="s">
        <v>0</v>
      </c>
      <c r="D11">
        <v>10</v>
      </c>
      <c r="E11" t="s">
        <v>3</v>
      </c>
      <c r="G11" s="3">
        <v>10</v>
      </c>
      <c r="H11" s="3" t="s">
        <v>6</v>
      </c>
    </row>
    <row r="12" spans="1:10">
      <c r="A12" s="4">
        <v>11</v>
      </c>
      <c r="B12" s="4" t="s">
        <v>0</v>
      </c>
      <c r="D12">
        <v>11</v>
      </c>
      <c r="E12" t="s">
        <v>3</v>
      </c>
      <c r="G12" s="3">
        <v>11</v>
      </c>
      <c r="H12" s="3" t="s">
        <v>6</v>
      </c>
    </row>
    <row r="13" spans="1:10">
      <c r="A13" s="4">
        <v>12</v>
      </c>
      <c r="B13" s="4" t="s">
        <v>0</v>
      </c>
      <c r="D13">
        <v>12</v>
      </c>
      <c r="E13" t="s">
        <v>3</v>
      </c>
      <c r="G13" s="3">
        <v>12</v>
      </c>
      <c r="H13" s="3" t="s">
        <v>6</v>
      </c>
    </row>
    <row r="14" spans="1:10">
      <c r="A14" s="4">
        <v>13</v>
      </c>
      <c r="B14" s="4" t="s">
        <v>0</v>
      </c>
      <c r="G14" s="3">
        <v>13</v>
      </c>
      <c r="H14" s="3" t="s">
        <v>6</v>
      </c>
    </row>
    <row r="15" spans="1:10">
      <c r="A15" s="4">
        <v>14</v>
      </c>
      <c r="B15" s="4" t="s">
        <v>0</v>
      </c>
      <c r="G15" s="3">
        <v>14</v>
      </c>
      <c r="H15" s="3" t="s">
        <v>6</v>
      </c>
    </row>
    <row r="16" spans="1:10">
      <c r="A16" s="2">
        <v>15</v>
      </c>
      <c r="B16" s="2" t="s">
        <v>0</v>
      </c>
      <c r="G16" s="3">
        <v>15</v>
      </c>
      <c r="H16" s="3" t="s">
        <v>6</v>
      </c>
    </row>
    <row r="17" spans="1:8">
      <c r="A17" s="2">
        <v>16</v>
      </c>
      <c r="B17" s="2" t="s">
        <v>0</v>
      </c>
      <c r="G17" s="3">
        <v>16</v>
      </c>
      <c r="H17" s="3" t="s">
        <v>6</v>
      </c>
    </row>
    <row r="18" spans="1:8">
      <c r="A18" s="2">
        <v>17</v>
      </c>
      <c r="B18" s="2" t="s">
        <v>0</v>
      </c>
      <c r="G18" s="3">
        <v>17</v>
      </c>
      <c r="H18" s="3" t="s">
        <v>6</v>
      </c>
    </row>
    <row r="19" spans="1:8">
      <c r="A19" s="2">
        <v>18</v>
      </c>
      <c r="B19" s="2" t="s">
        <v>0</v>
      </c>
      <c r="G19" s="3">
        <v>18</v>
      </c>
      <c r="H19" s="3" t="s">
        <v>6</v>
      </c>
    </row>
    <row r="20" spans="1:8">
      <c r="A20" s="2">
        <v>19</v>
      </c>
      <c r="B20" s="2" t="s">
        <v>0</v>
      </c>
      <c r="G20" s="3">
        <v>19</v>
      </c>
      <c r="H20" s="3" t="s">
        <v>6</v>
      </c>
    </row>
    <row r="21" spans="1:8">
      <c r="A21" s="2">
        <v>20</v>
      </c>
      <c r="B21" s="2" t="s">
        <v>0</v>
      </c>
      <c r="G21" s="3">
        <v>20</v>
      </c>
      <c r="H21" s="3" t="s">
        <v>6</v>
      </c>
    </row>
    <row r="22" spans="1:8">
      <c r="A22" s="3">
        <v>21</v>
      </c>
      <c r="B22" s="3" t="s">
        <v>1</v>
      </c>
      <c r="G22" s="4">
        <v>21</v>
      </c>
      <c r="H22" s="4" t="s">
        <v>7</v>
      </c>
    </row>
    <row r="23" spans="1:8">
      <c r="A23">
        <v>22</v>
      </c>
      <c r="B23" t="s">
        <v>2</v>
      </c>
      <c r="G23" s="2">
        <v>22</v>
      </c>
      <c r="H23" s="2" t="s">
        <v>8</v>
      </c>
    </row>
    <row r="24" spans="1:8">
      <c r="A24">
        <v>23</v>
      </c>
      <c r="B24" t="s">
        <v>2</v>
      </c>
      <c r="G24" s="2">
        <v>23</v>
      </c>
      <c r="H24" s="2" t="s">
        <v>8</v>
      </c>
    </row>
    <row r="25" spans="1:8">
      <c r="A25">
        <v>24</v>
      </c>
      <c r="B25" t="s">
        <v>2</v>
      </c>
      <c r="G25" s="2">
        <v>24</v>
      </c>
      <c r="H25" s="2" t="s">
        <v>8</v>
      </c>
    </row>
    <row r="26" spans="1:8">
      <c r="A26" s="2">
        <v>25</v>
      </c>
      <c r="B26" s="2" t="s">
        <v>0</v>
      </c>
      <c r="G26">
        <v>25</v>
      </c>
      <c r="H26" t="s">
        <v>6</v>
      </c>
    </row>
    <row r="27" spans="1:8">
      <c r="A27" s="2">
        <v>26</v>
      </c>
      <c r="B27" s="2" t="s">
        <v>0</v>
      </c>
      <c r="G27">
        <v>26</v>
      </c>
      <c r="H27" t="s">
        <v>6</v>
      </c>
    </row>
    <row r="28" spans="1:8">
      <c r="A28" s="2">
        <v>27</v>
      </c>
      <c r="B28" s="2" t="s">
        <v>0</v>
      </c>
      <c r="G28">
        <v>27</v>
      </c>
      <c r="H28" t="s">
        <v>6</v>
      </c>
    </row>
    <row r="29" spans="1:8">
      <c r="A29" s="2">
        <v>28</v>
      </c>
      <c r="B29" s="2" t="s">
        <v>0</v>
      </c>
      <c r="G29">
        <v>28</v>
      </c>
      <c r="H29" t="s">
        <v>6</v>
      </c>
    </row>
    <row r="30" spans="1:8">
      <c r="A30" s="2">
        <v>29</v>
      </c>
      <c r="B30" s="2" t="s">
        <v>0</v>
      </c>
      <c r="G30">
        <v>29</v>
      </c>
      <c r="H30" t="s">
        <v>6</v>
      </c>
    </row>
    <row r="31" spans="1:8">
      <c r="A31" s="2">
        <v>30</v>
      </c>
      <c r="B31" s="2" t="s">
        <v>0</v>
      </c>
      <c r="G31">
        <v>30</v>
      </c>
      <c r="H31" t="s">
        <v>6</v>
      </c>
    </row>
    <row r="32" spans="1:8">
      <c r="A32" s="3">
        <v>31</v>
      </c>
      <c r="B32" s="3" t="s">
        <v>1</v>
      </c>
      <c r="G32" s="4">
        <v>31</v>
      </c>
      <c r="H32" s="4" t="s">
        <v>7</v>
      </c>
    </row>
    <row r="33" spans="1:2">
      <c r="A33">
        <v>32</v>
      </c>
      <c r="B33" t="s">
        <v>2</v>
      </c>
    </row>
    <row r="34" spans="1:2">
      <c r="A34">
        <v>33</v>
      </c>
      <c r="B34" t="s">
        <v>2</v>
      </c>
    </row>
    <row r="35" spans="1:2">
      <c r="A35">
        <v>34</v>
      </c>
      <c r="B35" t="s">
        <v>2</v>
      </c>
    </row>
    <row r="36" spans="1:2">
      <c r="A36" s="2">
        <v>35</v>
      </c>
      <c r="B36" s="2" t="s">
        <v>0</v>
      </c>
    </row>
    <row r="37" spans="1:2">
      <c r="A37" s="2">
        <v>36</v>
      </c>
      <c r="B37" s="2" t="s">
        <v>0</v>
      </c>
    </row>
    <row r="38" spans="1:2">
      <c r="A38" s="2">
        <v>37</v>
      </c>
      <c r="B38" s="2" t="s">
        <v>0</v>
      </c>
    </row>
    <row r="39" spans="1:2">
      <c r="A39" s="2">
        <v>38</v>
      </c>
      <c r="B39" s="2" t="s">
        <v>0</v>
      </c>
    </row>
    <row r="40" spans="1:2">
      <c r="A40" s="2">
        <v>39</v>
      </c>
      <c r="B40" s="2" t="s">
        <v>0</v>
      </c>
    </row>
    <row r="41" spans="1:2">
      <c r="A41" s="2">
        <v>40</v>
      </c>
      <c r="B41" s="2" t="s">
        <v>0</v>
      </c>
    </row>
    <row r="42" spans="1:2">
      <c r="A42" s="3">
        <v>41</v>
      </c>
      <c r="B42" s="3" t="s">
        <v>1</v>
      </c>
    </row>
    <row r="43" spans="1:2">
      <c r="A43">
        <v>42</v>
      </c>
      <c r="B43" t="s">
        <v>2</v>
      </c>
    </row>
    <row r="44" spans="1:2">
      <c r="A44">
        <v>43</v>
      </c>
      <c r="B44" t="s">
        <v>2</v>
      </c>
    </row>
    <row r="45" spans="1:2">
      <c r="A45">
        <v>44</v>
      </c>
      <c r="B45" t="s">
        <v>2</v>
      </c>
    </row>
    <row r="46" spans="1:2">
      <c r="A46" s="2">
        <v>45</v>
      </c>
      <c r="B46" s="2" t="s">
        <v>0</v>
      </c>
    </row>
    <row r="47" spans="1:2">
      <c r="A47" s="2">
        <v>46</v>
      </c>
      <c r="B47" s="2" t="s">
        <v>0</v>
      </c>
    </row>
    <row r="48" spans="1:2">
      <c r="A48" s="2">
        <v>47</v>
      </c>
      <c r="B48" s="2" t="s">
        <v>0</v>
      </c>
    </row>
    <row r="49" spans="1:2">
      <c r="A49" s="2">
        <v>48</v>
      </c>
      <c r="B49" s="2" t="s">
        <v>0</v>
      </c>
    </row>
    <row r="50" spans="1:2">
      <c r="A50" s="2">
        <v>49</v>
      </c>
      <c r="B50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даты</vt:lpstr>
    </vt:vector>
  </TitlesOfParts>
  <Company>GK BLOCK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RePack by SPecialiST</cp:lastModifiedBy>
  <dcterms:created xsi:type="dcterms:W3CDTF">2010-10-15T06:08:22Z</dcterms:created>
  <dcterms:modified xsi:type="dcterms:W3CDTF">2015-12-02T12:12:49Z</dcterms:modified>
</cp:coreProperties>
</file>