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7795" windowHeight="12330"/>
  </bookViews>
  <sheets>
    <sheet name="Решение_2" sheetId="1" r:id="rId1"/>
  </sheets>
  <calcPr calcId="125725"/>
</workbook>
</file>

<file path=xl/calcChain.xml><?xml version="1.0" encoding="utf-8"?>
<calcChain xmlns="http://schemas.openxmlformats.org/spreadsheetml/2006/main">
  <c r="D3" i="1"/>
  <c r="D9" l="1"/>
  <c r="D10" s="1"/>
  <c r="E10" s="1"/>
  <c r="D7"/>
  <c r="E7" s="1"/>
  <c r="D5"/>
  <c r="D6" s="1"/>
  <c r="E6" s="1"/>
  <c r="D4"/>
  <c r="E4" s="1"/>
  <c r="E3"/>
  <c r="E9" l="1"/>
  <c r="E11" s="1"/>
  <c r="E5"/>
  <c r="D8"/>
  <c r="E8" s="1"/>
  <c r="E13" l="1"/>
</calcChain>
</file>

<file path=xl/sharedStrings.xml><?xml version="1.0" encoding="utf-8"?>
<sst xmlns="http://schemas.openxmlformats.org/spreadsheetml/2006/main" count="22" uniqueCount="22">
  <si>
    <t>Должность</t>
  </si>
  <si>
    <t>Кол-во сотрудников</t>
  </si>
  <si>
    <t>Оклад</t>
  </si>
  <si>
    <t>Итого:</t>
  </si>
  <si>
    <t>Подсобный рабочий</t>
  </si>
  <si>
    <t>Продавец</t>
  </si>
  <si>
    <t>Условия</t>
  </si>
  <si>
    <t>Рабочий-специалист</t>
  </si>
  <si>
    <t>Менеджер</t>
  </si>
  <si>
    <t>Продавец получает в 1,5 раза больше подсобного рабочего;</t>
  </si>
  <si>
    <t>Зав. Производством</t>
  </si>
  <si>
    <t>Рабочий-специалист – в 3 раза больше подсобного рабочего;</t>
  </si>
  <si>
    <t>Зав. Складом</t>
  </si>
  <si>
    <t>Менеджер - на 30 у.е. больше, чем рабочий-специалист;</t>
  </si>
  <si>
    <t>Бухгалтер</t>
  </si>
  <si>
    <t>Заведующий производством - в 2 раза больше подсобного рабочего;</t>
  </si>
  <si>
    <t>Директор</t>
  </si>
  <si>
    <t>Зав. складом - на 40 у.е. больше продавца;</t>
  </si>
  <si>
    <t>Бухгалтер - в 4 раза больше подсобного рабочего;</t>
  </si>
  <si>
    <t>Директор - на 20у.е. больше бухгалтера;</t>
  </si>
  <si>
    <t>ФОТ:</t>
  </si>
  <si>
    <t>Остаток:</t>
  </si>
</sst>
</file>

<file path=xl/styles.xml><?xml version="1.0" encoding="utf-8"?>
<styleSheet xmlns="http://schemas.openxmlformats.org/spreadsheetml/2006/main">
  <fonts count="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" fillId="0" borderId="1" xfId="1" applyBorder="1"/>
    <xf numFmtId="2" fontId="1" fillId="0" borderId="1" xfId="1" applyNumberFormat="1" applyBorder="1"/>
    <xf numFmtId="0" fontId="1" fillId="0" borderId="0" xfId="1"/>
    <xf numFmtId="0" fontId="2" fillId="0" borderId="0" xfId="1" applyFont="1" applyAlignment="1">
      <alignment horizontal="right"/>
    </xf>
    <xf numFmtId="3" fontId="1" fillId="0" borderId="0" xfId="1" applyNumberFormat="1"/>
    <xf numFmtId="2" fontId="1" fillId="0" borderId="0" xfId="1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25">
    <tabColor theme="7" tint="0.79998168889431442"/>
  </sheetPr>
  <dimension ref="B2:K13"/>
  <sheetViews>
    <sheetView tabSelected="1" workbookViewId="0">
      <selection activeCell="G8" sqref="G8"/>
    </sheetView>
  </sheetViews>
  <sheetFormatPr defaultRowHeight="12.75"/>
  <cols>
    <col min="2" max="2" width="20.140625" bestFit="1" customWidth="1"/>
    <col min="3" max="3" width="19.5703125" bestFit="1" customWidth="1"/>
    <col min="4" max="4" width="8.7109375" bestFit="1" customWidth="1"/>
    <col min="5" max="5" width="8.5703125" bestFit="1" customWidth="1"/>
  </cols>
  <sheetData>
    <row r="2" spans="2:11" ht="15">
      <c r="B2" s="1" t="s">
        <v>0</v>
      </c>
      <c r="C2" s="1" t="s">
        <v>1</v>
      </c>
      <c r="D2" s="2" t="s">
        <v>2</v>
      </c>
      <c r="E2" s="1" t="s">
        <v>3</v>
      </c>
    </row>
    <row r="3" spans="2:11" ht="15">
      <c r="B3" s="3" t="s">
        <v>4</v>
      </c>
      <c r="C3" s="3">
        <v>6</v>
      </c>
      <c r="D3" s="4">
        <f>G3*F3</f>
        <v>143.79562043795619</v>
      </c>
      <c r="E3" s="4">
        <f>C3*D3</f>
        <v>862.77372262773713</v>
      </c>
      <c r="F3">
        <v>1.0000390878222143</v>
      </c>
      <c r="G3">
        <v>143.79</v>
      </c>
    </row>
    <row r="4" spans="2:11" ht="15">
      <c r="B4" s="3" t="s">
        <v>5</v>
      </c>
      <c r="C4" s="3">
        <v>8</v>
      </c>
      <c r="D4" s="4">
        <f>D3*1.5</f>
        <v>215.69343065693428</v>
      </c>
      <c r="E4" s="4">
        <f t="shared" ref="E4:E10" si="0">C4*D4</f>
        <v>1725.5474452554743</v>
      </c>
      <c r="K4" t="s">
        <v>6</v>
      </c>
    </row>
    <row r="5" spans="2:11" ht="15">
      <c r="B5" s="3" t="s">
        <v>7</v>
      </c>
      <c r="C5" s="3">
        <v>10</v>
      </c>
      <c r="D5" s="4">
        <f>D3*3</f>
        <v>431.38686131386856</v>
      </c>
      <c r="E5" s="4">
        <f t="shared" si="0"/>
        <v>4313.8686131386858</v>
      </c>
    </row>
    <row r="6" spans="2:11" ht="15">
      <c r="B6" s="3" t="s">
        <v>8</v>
      </c>
      <c r="C6" s="3">
        <v>3</v>
      </c>
      <c r="D6" s="4">
        <f>D5+30</f>
        <v>461.38686131386856</v>
      </c>
      <c r="E6" s="4">
        <f t="shared" si="0"/>
        <v>1384.1605839416056</v>
      </c>
      <c r="K6" t="s">
        <v>9</v>
      </c>
    </row>
    <row r="7" spans="2:11" ht="15">
      <c r="B7" s="3" t="s">
        <v>10</v>
      </c>
      <c r="C7" s="3">
        <v>1</v>
      </c>
      <c r="D7" s="4">
        <f>D3*2</f>
        <v>287.59124087591238</v>
      </c>
      <c r="E7" s="4">
        <f t="shared" si="0"/>
        <v>287.59124087591238</v>
      </c>
      <c r="K7" t="s">
        <v>11</v>
      </c>
    </row>
    <row r="8" spans="2:11" ht="15">
      <c r="B8" s="3" t="s">
        <v>12</v>
      </c>
      <c r="C8" s="3">
        <v>1</v>
      </c>
      <c r="D8" s="4">
        <f>D4+40</f>
        <v>255.69343065693428</v>
      </c>
      <c r="E8" s="4">
        <f t="shared" si="0"/>
        <v>255.69343065693428</v>
      </c>
      <c r="K8" t="s">
        <v>13</v>
      </c>
    </row>
    <row r="9" spans="2:11" ht="15">
      <c r="B9" s="3" t="s">
        <v>14</v>
      </c>
      <c r="C9" s="3">
        <v>1</v>
      </c>
      <c r="D9" s="4">
        <f>D3*4</f>
        <v>575.18248175182475</v>
      </c>
      <c r="E9" s="4">
        <f t="shared" si="0"/>
        <v>575.18248175182475</v>
      </c>
      <c r="K9" t="s">
        <v>15</v>
      </c>
    </row>
    <row r="10" spans="2:11" ht="15">
      <c r="B10" s="3" t="s">
        <v>16</v>
      </c>
      <c r="C10" s="3">
        <v>1</v>
      </c>
      <c r="D10" s="4">
        <f>D9+20</f>
        <v>595.18248175182475</v>
      </c>
      <c r="E10" s="4">
        <f t="shared" si="0"/>
        <v>595.18248175182475</v>
      </c>
      <c r="K10" t="s">
        <v>17</v>
      </c>
    </row>
    <row r="11" spans="2:11" ht="15">
      <c r="B11" s="5"/>
      <c r="C11" s="5"/>
      <c r="D11" s="5"/>
      <c r="E11" s="8">
        <f>SUM(E3:E10)</f>
        <v>9999.9999999999982</v>
      </c>
      <c r="K11" t="s">
        <v>18</v>
      </c>
    </row>
    <row r="12" spans="2:11" ht="15">
      <c r="B12" s="5"/>
      <c r="C12" s="5"/>
      <c r="D12" s="5"/>
      <c r="E12" s="5"/>
      <c r="K12" t="s">
        <v>19</v>
      </c>
    </row>
    <row r="13" spans="2:11" ht="15">
      <c r="B13" s="6" t="s">
        <v>20</v>
      </c>
      <c r="C13" s="7">
        <v>10000</v>
      </c>
      <c r="D13" s="6" t="s">
        <v>21</v>
      </c>
      <c r="E13" s="5">
        <f>C13-SUM(E3:E10)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Решение_2</vt:lpstr>
    </vt:vector>
  </TitlesOfParts>
  <Company>Россельхозбанк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Кобелев Павел Игоревич</dc:creator>
  <cp:lastModifiedBy>vkotik</cp:lastModifiedBy>
  <dcterms:created xsi:type="dcterms:W3CDTF">2015-12-10T11:04:43Z</dcterms:created>
  <dcterms:modified xsi:type="dcterms:W3CDTF">2015-12-10T11:18:20Z</dcterms:modified>
</cp:coreProperties>
</file>