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120" yWindow="105" windowWidth="19035" windowHeight="11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4" i="1"/>
  <c r="C5" i="1" l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35" i="1" a="1"/>
  <c r="C35" i="1" s="1"/>
  <c r="C4" i="1" a="1"/>
  <c r="C4" i="1" s="1"/>
</calcChain>
</file>

<file path=xl/sharedStrings.xml><?xml version="1.0" encoding="utf-8"?>
<sst xmlns="http://schemas.openxmlformats.org/spreadsheetml/2006/main" count="43" uniqueCount="42">
  <si>
    <t>Агрегат насосный КАМАЗ ПЖД30 подогревателя ШААЗ</t>
  </si>
  <si>
    <t>Амортизатор ВАЗ-2121,21213 передний усиленный МАЗ,КАМАЗ кабины ГЗАА</t>
  </si>
  <si>
    <t>Амортизатор КАМАЗ кабины ОСВ</t>
  </si>
  <si>
    <t>Амортизатор КАМАЗ крепления трубок 6.5х13х22 ЧРТИ</t>
  </si>
  <si>
    <t>Амортизатор КАМАЗ сиденья водителя</t>
  </si>
  <si>
    <t>Амортизатор КАМАЗ,ЛИАЗ-5256,6212,НЕФАЗ-5297 230/450 БААЗ</t>
  </si>
  <si>
    <t>Амортизатор КАМАЗ,ПАЗ-3205 275/460 БААЗ</t>
  </si>
  <si>
    <t>Амортизатор КАМАЗ,ПАЗ-3205 ГЗАА</t>
  </si>
  <si>
    <t>Амортизатор КАМАЗ-4308 275/450 БААЗ</t>
  </si>
  <si>
    <t>Амортизатор КАМАЗ-4310, п/прицепа 300/485 БААЗ</t>
  </si>
  <si>
    <t>Амортизатор КАМАЗ-4310, п/прицепа 300/485 ГЗАА</t>
  </si>
  <si>
    <t>Амортизатор КАМАЗ-5320,53212 (НПО РОСТАР)</t>
  </si>
  <si>
    <t>Амортизатор КАМАЗ-5511 платформы СБ</t>
  </si>
  <si>
    <t>Амортизатор КАМАЗ-6520,65115 (НПО РОСТАР)</t>
  </si>
  <si>
    <t>Амортизатор МАЗ,КАМАЗ 275/460 БААЗ</t>
  </si>
  <si>
    <t>Амортизатор МАЗ,КАМАЗ,ПАЗ сиденья ГЗАА</t>
  </si>
  <si>
    <t>Амортизатор МАЗ,КАМАЗ-43118,КРАЗ,УРАЛ 300/475 БААЗ</t>
  </si>
  <si>
    <t>Амортизатор МАЗ,КАМАЗ-65115,6520,УРАЛ-63685 325/500 KN</t>
  </si>
  <si>
    <t>Амортизатор МАЗ,КАМАЗ-65115,6520,УРАЛ-63685 325/500 ГЗАА</t>
  </si>
  <si>
    <t>Арматура омывателя универсальная СБ передняя силикон</t>
  </si>
  <si>
    <t>Ароматизатор воздуха КАМАЗ</t>
  </si>
  <si>
    <t>Бак КАМАЗ масляный (280х390х460) АВТОТЕХНОЛОГИЯ</t>
  </si>
  <si>
    <t>Бак КАМАЗ масляный (561х480х348) 85л СБ БАКОР</t>
  </si>
  <si>
    <t>Бак КАМАЗ-65201 масляный 125л ОАО НЕФАЗ</t>
  </si>
  <si>
    <t>Бак топливный КАМАЗ 125л (520х492х710) под полуоборотную пробку без крышки (ОАО КАМАЗ)</t>
  </si>
  <si>
    <t>Бак топливный КАМАЗ 170л (520х492х950) без крышки (одно отверстие) (ОАО КАМАЗ)</t>
  </si>
  <si>
    <t>Бак топливный КАМАЗ 170л (520х492х950) под полуоборотную пробку без крышки (ОАО КАМАЗ)</t>
  </si>
  <si>
    <t>Бак топливный КАМАЗ 210л (530х650х750) под полуобор.пробку без крышки (одно отверстие) (ОАО КАМАЗ)</t>
  </si>
  <si>
    <t>Бак топливный КАМАЗ 210л (530х650х750) под полуоборотную пробку без крышки (ОАО КАМАЗ)</t>
  </si>
  <si>
    <t>Бак топливный КАМАЗ 250л (492х520х1360) без крышки (ОАО КАМАЗ)</t>
  </si>
  <si>
    <t>Бак топливный КАМАЗ 350л (530х650х1200) без крышки (одно отверстие) (ОАО КАМАЗ)</t>
  </si>
  <si>
    <t>ШААЗ</t>
  </si>
  <si>
    <t>ГЗАА</t>
  </si>
  <si>
    <t>ОСВ</t>
  </si>
  <si>
    <t>ЧРТИ</t>
  </si>
  <si>
    <t>(ОАО КАМАЗ)</t>
  </si>
  <si>
    <t>АВТОТЕХНОЛОГИЯ</t>
  </si>
  <si>
    <t>KN</t>
  </si>
  <si>
    <t>(НПО РОСТАР)</t>
  </si>
  <si>
    <t>Наименование</t>
  </si>
  <si>
    <t>Производитель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</si>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</sst>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49" fontId="1" fillId="0" borderId="1" xfId="1" applyNumberFormat="1" applyFill="1" applyBorder="1" applyAlignment="1">
      <alignment vertical="top" wrapText="1"/>
    </xf>
    <xf numFmtId="0" fontId="3" fillId="0" borderId="0" xfId="0" applyFont="1" applyFill="1"/>
    <xf numFmtId="49" fontId="4" fillId="0" borderId="1" xfId="1" applyNumberFormat="1" applyFont="1" applyFill="1" applyBorder="1" applyAlignment="1">
      <alignment vertical="top" wrapText="1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35"/>
  <sheetViews>
    <sheetView tabSelected="1" workbookViewId="0">
      <selection activeCell="E4" sqref="E4"/>
    </sheetView>
  </sheetViews>
  <sheetFormatPr defaultRowHeight="15" x14ac:dyDescent="0.25"/>
  <cols>
    <col min="2" max="2" width="34.28515625" style="1" customWidth="1"/>
    <col min="3" max="3" width="24.42578125" customWidth="1"/>
    <col min="4" max="4" width="15.7109375" customWidth="1"/>
    <col min="5" max="5" width="37.85546875" customWidth="1"/>
    <col min="6" max="8" width="2.7109375" customWidth="1"/>
    <col min="9" max="9" width="23.42578125" customWidth="1"/>
  </cols>
  <sheetData>
    <row r="1" spans="2:9" x14ac:dyDescent="0.25">
      <c r="I1" s="5" t="s">
        <v>41</v>
      </c>
    </row>
    <row r="2" spans="2:9" x14ac:dyDescent="0.25">
      <c r="I2" s="5" t="s">
        <v>31</v>
      </c>
    </row>
    <row r="3" spans="2:9" x14ac:dyDescent="0.25">
      <c r="B3" s="3" t="s">
        <v>39</v>
      </c>
      <c r="C3" s="6" t="s">
        <v>40</v>
      </c>
      <c r="D3" s="8"/>
      <c r="I3" s="5" t="s">
        <v>38</v>
      </c>
    </row>
    <row r="4" spans="2:9" x14ac:dyDescent="0.25">
      <c r="B4" s="4" t="s">
        <v>0</v>
      </c>
      <c r="C4" s="7" t="str">
        <f t="array" ref="C4">INDEX($I$1:$I$10,MAX(NOT(ISERROR(SEARCH($I$2:$I$9,B4,1)))*ROW($I$2:$I$9)),1)</f>
        <v>ШААЗ</v>
      </c>
      <c r="D4" s="8" t="str">
        <f t="shared" ref="D4:D35" si="0">IF(RIGHTB(B4,1)=")",
"(" &amp; TRIM(RIGHT(SUBSTITUTE(B4,"(",REPT(" ",100)),100)),
IF(CODE(TRIM(RIGHT(SUBSTITUTE(B4," ",REPT(" ",100)),100)))=CODE(UPPER(TRIM(RIGHT(SUBSTITUTE(B4," ",REPT(" ",100)),100)))),TRIM(RIGHT(SUBSTITUTE(B4," ",REPT(" ",100)),100)),"")
)</f>
        <v>ШААЗ</v>
      </c>
      <c r="E4" t="str">
        <f>SUBSTITUTE(B4,D4,"")</f>
        <v xml:space="preserve">Агрегат насосный КАМАЗ ПЖД30 подогревателя </v>
      </c>
      <c r="I4" s="5" t="s">
        <v>32</v>
      </c>
    </row>
    <row r="5" spans="2:9" x14ac:dyDescent="0.25">
      <c r="B5" s="2" t="s">
        <v>11</v>
      </c>
      <c r="C5" s="7" t="str">
        <f t="array" ref="C5">INDEX($I$1:$I$10,MAX(NOT(ISERROR(SEARCH($I$2:$I$9,B5,1)))*ROW($I$2:$I$9)),1)</f>
        <v>(НПО РОСТАР)</v>
      </c>
      <c r="D5" s="8" t="str">
        <f t="shared" si="0"/>
        <v>(НПО РОСТАР)</v>
      </c>
      <c r="E5" t="str">
        <f t="shared" ref="E5:E35" si="1">SUBSTITUTE(B5,D5,"")</f>
        <v xml:space="preserve">Амортизатор КАМАЗ-5320,53212 </v>
      </c>
      <c r="I5" s="5" t="s">
        <v>33</v>
      </c>
    </row>
    <row r="6" spans="2:9" x14ac:dyDescent="0.25">
      <c r="B6" s="2" t="s">
        <v>1</v>
      </c>
      <c r="C6" s="7" t="str">
        <f t="array" ref="C6">INDEX($I$1:$I$10,MAX(NOT(ISERROR(SEARCH($I$2:$I$9,B6,1)))*ROW($I$2:$I$9)),1)</f>
        <v>ГЗАА</v>
      </c>
      <c r="D6" s="8" t="str">
        <f t="shared" si="0"/>
        <v>ГЗАА</v>
      </c>
      <c r="E6" t="str">
        <f t="shared" si="1"/>
        <v xml:space="preserve">Амортизатор ВАЗ-2121,21213 передний усиленный МАЗ,КАМАЗ кабины </v>
      </c>
      <c r="I6" s="5" t="s">
        <v>34</v>
      </c>
    </row>
    <row r="7" spans="2:9" x14ac:dyDescent="0.25">
      <c r="B7" s="2" t="s">
        <v>2</v>
      </c>
      <c r="C7" s="7" t="str">
        <f t="array" ref="C7">INDEX($I$1:$I$10,MAX(NOT(ISERROR(SEARCH($I$2:$I$9,B7,1)))*ROW($I$2:$I$9)),1)</f>
        <v>ОСВ</v>
      </c>
      <c r="D7" s="8" t="str">
        <f t="shared" si="0"/>
        <v>ОСВ</v>
      </c>
      <c r="E7" t="str">
        <f t="shared" si="1"/>
        <v xml:space="preserve">Амортизатор КАМАЗ кабины </v>
      </c>
      <c r="I7" s="5" t="s">
        <v>37</v>
      </c>
    </row>
    <row r="8" spans="2:9" x14ac:dyDescent="0.25">
      <c r="B8" s="2" t="s">
        <v>3</v>
      </c>
      <c r="C8" s="7" t="str">
        <f t="array" ref="C8">INDEX($I$1:$I$10,MAX(NOT(ISERROR(SEARCH($I$2:$I$9,B8,1)))*ROW($I$2:$I$9)),1)</f>
        <v>ЧРТИ</v>
      </c>
      <c r="D8" s="8" t="str">
        <f t="shared" si="0"/>
        <v>ЧРТИ</v>
      </c>
      <c r="E8" t="str">
        <f t="shared" si="1"/>
        <v xml:space="preserve">Амортизатор КАМАЗ крепления трубок 6.5х13х22 </v>
      </c>
      <c r="I8" s="5" t="s">
        <v>36</v>
      </c>
    </row>
    <row r="9" spans="2:9" x14ac:dyDescent="0.25">
      <c r="B9" s="2" t="s">
        <v>4</v>
      </c>
      <c r="C9" s="7" t="str">
        <f t="array" ref="C9">INDEX($I$1:$I$10,MAX(NOT(ISERROR(SEARCH($I$2:$I$9,B9,1)))*ROW($I$2:$I$9)),1)</f>
        <v xml:space="preserve"> </v>
      </c>
      <c r="D9" s="8" t="str">
        <f t="shared" si="0"/>
        <v/>
      </c>
      <c r="E9" t="str">
        <f t="shared" si="1"/>
        <v>Амортизатор КАМАЗ сиденья водителя</v>
      </c>
      <c r="I9" s="5" t="s">
        <v>35</v>
      </c>
    </row>
    <row r="10" spans="2:9" x14ac:dyDescent="0.25">
      <c r="B10" s="2" t="s">
        <v>5</v>
      </c>
      <c r="C10" s="7" t="str">
        <f t="array" ref="C10">INDEX($I$1:$I$10,MAX(NOT(ISERROR(SEARCH($I$2:$I$9,B10,1)))*ROW($I$2:$I$9)),1)</f>
        <v xml:space="preserve"> </v>
      </c>
      <c r="D10" s="8" t="str">
        <f t="shared" si="0"/>
        <v>БААЗ</v>
      </c>
      <c r="E10" t="str">
        <f t="shared" si="1"/>
        <v xml:space="preserve">Амортизатор КАМАЗ,ЛИАЗ-5256,6212,НЕФАЗ-5297 230/450 </v>
      </c>
    </row>
    <row r="11" spans="2:9" x14ac:dyDescent="0.25">
      <c r="B11" s="2" t="s">
        <v>6</v>
      </c>
      <c r="C11" s="7" t="str">
        <f t="array" ref="C11">INDEX($I$1:$I$10,MAX(NOT(ISERROR(SEARCH($I$2:$I$9,B11,1)))*ROW($I$2:$I$9)),1)</f>
        <v xml:space="preserve"> </v>
      </c>
      <c r="D11" s="8" t="str">
        <f t="shared" si="0"/>
        <v>БААЗ</v>
      </c>
      <c r="E11" t="str">
        <f t="shared" si="1"/>
        <v xml:space="preserve">Амортизатор КАМАЗ,ПАЗ-3205 275/460 </v>
      </c>
    </row>
    <row r="12" spans="2:9" x14ac:dyDescent="0.25">
      <c r="B12" s="2" t="s">
        <v>7</v>
      </c>
      <c r="C12" s="7" t="str">
        <f t="array" ref="C12">INDEX($I$1:$I$10,MAX(NOT(ISERROR(SEARCH($I$2:$I$9,B12,1)))*ROW($I$2:$I$9)),1)</f>
        <v>ГЗАА</v>
      </c>
      <c r="D12" s="8" t="str">
        <f t="shared" si="0"/>
        <v>ГЗАА</v>
      </c>
      <c r="E12" t="str">
        <f t="shared" si="1"/>
        <v xml:space="preserve">Амортизатор КАМАЗ,ПАЗ-3205 </v>
      </c>
    </row>
    <row r="13" spans="2:9" x14ac:dyDescent="0.25">
      <c r="B13" s="2" t="s">
        <v>8</v>
      </c>
      <c r="C13" s="7" t="str">
        <f t="array" ref="C13">INDEX($I$1:$I$10,MAX(NOT(ISERROR(SEARCH($I$2:$I$9,B13,1)))*ROW($I$2:$I$9)),1)</f>
        <v xml:space="preserve"> </v>
      </c>
      <c r="D13" s="8" t="str">
        <f t="shared" si="0"/>
        <v>БААЗ</v>
      </c>
      <c r="E13" t="str">
        <f t="shared" si="1"/>
        <v xml:space="preserve">Амортизатор КАМАЗ-4308 275/450 </v>
      </c>
    </row>
    <row r="14" spans="2:9" x14ac:dyDescent="0.25">
      <c r="B14" s="2" t="s">
        <v>9</v>
      </c>
      <c r="C14" s="7" t="str">
        <f t="array" ref="C14">INDEX($I$1:$I$10,MAX(NOT(ISERROR(SEARCH($I$2:$I$9,B14,1)))*ROW($I$2:$I$9)),1)</f>
        <v xml:space="preserve"> </v>
      </c>
      <c r="D14" s="8" t="str">
        <f t="shared" si="0"/>
        <v>БААЗ</v>
      </c>
      <c r="E14" t="str">
        <f t="shared" si="1"/>
        <v xml:space="preserve">Амортизатор КАМАЗ-4310, п/прицепа 300/485 </v>
      </c>
    </row>
    <row r="15" spans="2:9" x14ac:dyDescent="0.25">
      <c r="B15" s="2" t="s">
        <v>10</v>
      </c>
      <c r="C15" s="7" t="str">
        <f t="array" ref="C15">INDEX($I$1:$I$10,MAX(NOT(ISERROR(SEARCH($I$2:$I$9,B15,1)))*ROW($I$2:$I$9)),1)</f>
        <v>ГЗАА</v>
      </c>
      <c r="D15" s="8" t="str">
        <f t="shared" si="0"/>
        <v>ГЗАА</v>
      </c>
      <c r="E15" t="str">
        <f t="shared" si="1"/>
        <v xml:space="preserve">Амортизатор КАМАЗ-4310, п/прицепа 300/485 </v>
      </c>
    </row>
    <row r="16" spans="2:9" x14ac:dyDescent="0.25">
      <c r="B16" s="2" t="s">
        <v>11</v>
      </c>
      <c r="C16" s="7" t="str">
        <f t="array" ref="C16">INDEX($I$1:$I$10,MAX(NOT(ISERROR(SEARCH($I$2:$I$9,B16,1)))*ROW($I$2:$I$9)),1)</f>
        <v>(НПО РОСТАР)</v>
      </c>
      <c r="D16" s="8" t="str">
        <f t="shared" si="0"/>
        <v>(НПО РОСТАР)</v>
      </c>
      <c r="E16" t="str">
        <f t="shared" si="1"/>
        <v xml:space="preserve">Амортизатор КАМАЗ-5320,53212 </v>
      </c>
    </row>
    <row r="17" spans="2:5" x14ac:dyDescent="0.25">
      <c r="B17" s="2" t="s">
        <v>12</v>
      </c>
      <c r="C17" s="7" t="str">
        <f t="array" ref="C17">INDEX($I$1:$I$10,MAX(NOT(ISERROR(SEARCH($I$2:$I$9,B17,1)))*ROW($I$2:$I$9)),1)</f>
        <v xml:space="preserve"> </v>
      </c>
      <c r="D17" s="8" t="str">
        <f t="shared" si="0"/>
        <v>СБ</v>
      </c>
      <c r="E17" t="str">
        <f t="shared" si="1"/>
        <v xml:space="preserve">Амортизатор КАМАЗ-5511 платформы </v>
      </c>
    </row>
    <row r="18" spans="2:5" x14ac:dyDescent="0.25">
      <c r="B18" s="2" t="s">
        <v>13</v>
      </c>
      <c r="C18" s="7" t="str">
        <f t="array" ref="C18">INDEX($I$1:$I$10,MAX(NOT(ISERROR(SEARCH($I$2:$I$9,B18,1)))*ROW($I$2:$I$9)),1)</f>
        <v>(НПО РОСТАР)</v>
      </c>
      <c r="D18" s="8" t="str">
        <f t="shared" si="0"/>
        <v>(НПО РОСТАР)</v>
      </c>
      <c r="E18" t="str">
        <f t="shared" si="1"/>
        <v xml:space="preserve">Амортизатор КАМАЗ-6520,65115 </v>
      </c>
    </row>
    <row r="19" spans="2:5" x14ac:dyDescent="0.25">
      <c r="B19" s="2" t="s">
        <v>14</v>
      </c>
      <c r="C19" s="7" t="str">
        <f t="array" ref="C19">INDEX($I$1:$I$10,MAX(NOT(ISERROR(SEARCH($I$2:$I$9,B19,1)))*ROW($I$2:$I$9)),1)</f>
        <v xml:space="preserve"> </v>
      </c>
      <c r="D19" s="8" t="str">
        <f t="shared" si="0"/>
        <v>БААЗ</v>
      </c>
      <c r="E19" t="str">
        <f t="shared" si="1"/>
        <v xml:space="preserve">Амортизатор МАЗ,КАМАЗ 275/460 </v>
      </c>
    </row>
    <row r="20" spans="2:5" x14ac:dyDescent="0.25">
      <c r="B20" s="2" t="s">
        <v>15</v>
      </c>
      <c r="C20" s="7" t="str">
        <f t="array" ref="C20">INDEX($I$1:$I$10,MAX(NOT(ISERROR(SEARCH($I$2:$I$9,B20,1)))*ROW($I$2:$I$9)),1)</f>
        <v>ГЗАА</v>
      </c>
      <c r="D20" s="8" t="str">
        <f t="shared" si="0"/>
        <v>ГЗАА</v>
      </c>
      <c r="E20" t="str">
        <f t="shared" si="1"/>
        <v xml:space="preserve">Амортизатор МАЗ,КАМАЗ,ПАЗ сиденья </v>
      </c>
    </row>
    <row r="21" spans="2:5" x14ac:dyDescent="0.25">
      <c r="B21" s="2" t="s">
        <v>16</v>
      </c>
      <c r="C21" s="7" t="str">
        <f t="array" ref="C21">INDEX($I$1:$I$10,MAX(NOT(ISERROR(SEARCH($I$2:$I$9,B21,1)))*ROW($I$2:$I$9)),1)</f>
        <v xml:space="preserve"> </v>
      </c>
      <c r="D21" s="8" t="str">
        <f t="shared" si="0"/>
        <v>БААЗ</v>
      </c>
      <c r="E21" t="str">
        <f t="shared" si="1"/>
        <v xml:space="preserve">Амортизатор МАЗ,КАМАЗ-43118,КРАЗ,УРАЛ 300/475 </v>
      </c>
    </row>
    <row r="22" spans="2:5" x14ac:dyDescent="0.25">
      <c r="B22" s="2" t="s">
        <v>17</v>
      </c>
      <c r="C22" s="7" t="str">
        <f t="array" ref="C22">INDEX($I$1:$I$10,MAX(NOT(ISERROR(SEARCH($I$2:$I$9,B22,1)))*ROW($I$2:$I$9)),1)</f>
        <v>KN</v>
      </c>
      <c r="D22" s="8" t="str">
        <f t="shared" si="0"/>
        <v>KN</v>
      </c>
      <c r="E22" t="str">
        <f t="shared" si="1"/>
        <v xml:space="preserve">Амортизатор МАЗ,КАМАЗ-65115,6520,УРАЛ-63685 325/500 </v>
      </c>
    </row>
    <row r="23" spans="2:5" x14ac:dyDescent="0.25">
      <c r="B23" s="2" t="s">
        <v>18</v>
      </c>
      <c r="C23" s="7" t="str">
        <f t="array" ref="C23">INDEX($I$1:$I$10,MAX(NOT(ISERROR(SEARCH($I$2:$I$9,B23,1)))*ROW($I$2:$I$9)),1)</f>
        <v>ГЗАА</v>
      </c>
      <c r="D23" s="8" t="str">
        <f t="shared" si="0"/>
        <v>ГЗАА</v>
      </c>
      <c r="E23" t="str">
        <f t="shared" si="1"/>
        <v xml:space="preserve">Амортизатор МАЗ,КАМАЗ-65115,6520,УРАЛ-63685 325/500 </v>
      </c>
    </row>
    <row r="24" spans="2:5" x14ac:dyDescent="0.25">
      <c r="B24" s="2" t="s">
        <v>19</v>
      </c>
      <c r="C24" s="7" t="str">
        <f t="array" ref="C24">INDEX($I$1:$I$10,MAX(NOT(ISERROR(SEARCH($I$2:$I$9,B24,1)))*ROW($I$2:$I$9)),1)</f>
        <v xml:space="preserve"> </v>
      </c>
      <c r="D24" s="8" t="str">
        <f t="shared" si="0"/>
        <v/>
      </c>
      <c r="E24" t="str">
        <f t="shared" si="1"/>
        <v>Арматура омывателя универсальная СБ передняя силикон</v>
      </c>
    </row>
    <row r="25" spans="2:5" x14ac:dyDescent="0.25">
      <c r="B25" s="2" t="s">
        <v>20</v>
      </c>
      <c r="C25" s="7" t="str">
        <f t="array" ref="C25">INDEX($I$1:$I$10,MAX(NOT(ISERROR(SEARCH($I$2:$I$9,B25,1)))*ROW($I$2:$I$9)),1)</f>
        <v xml:space="preserve"> </v>
      </c>
      <c r="D25" s="8" t="str">
        <f t="shared" si="0"/>
        <v>КАМАЗ</v>
      </c>
      <c r="E25" t="str">
        <f t="shared" si="1"/>
        <v xml:space="preserve">Ароматизатор воздуха </v>
      </c>
    </row>
    <row r="26" spans="2:5" x14ac:dyDescent="0.25">
      <c r="B26" s="2" t="s">
        <v>21</v>
      </c>
      <c r="C26" s="7" t="str">
        <f t="array" ref="C26">INDEX($I$1:$I$10,MAX(NOT(ISERROR(SEARCH($I$2:$I$9,B26,1)))*ROW($I$2:$I$9)),1)</f>
        <v>АВТОТЕХНОЛОГИЯ</v>
      </c>
      <c r="D26" s="8" t="str">
        <f t="shared" si="0"/>
        <v>АВТОТЕХНОЛОГИЯ</v>
      </c>
      <c r="E26" t="str">
        <f t="shared" si="1"/>
        <v xml:space="preserve">Бак КАМАЗ масляный (280х390х460) </v>
      </c>
    </row>
    <row r="27" spans="2:5" x14ac:dyDescent="0.25">
      <c r="B27" s="2" t="s">
        <v>22</v>
      </c>
      <c r="C27" s="7" t="str">
        <f t="array" ref="C27">INDEX($I$1:$I$10,MAX(NOT(ISERROR(SEARCH($I$2:$I$9,B27,1)))*ROW($I$2:$I$9)),1)</f>
        <v xml:space="preserve"> </v>
      </c>
      <c r="D27" s="8" t="str">
        <f t="shared" si="0"/>
        <v>БАКОР</v>
      </c>
      <c r="E27" t="str">
        <f t="shared" si="1"/>
        <v xml:space="preserve">Бак КАМАЗ масляный (561х480х348) 85л СБ </v>
      </c>
    </row>
    <row r="28" spans="2:5" x14ac:dyDescent="0.25">
      <c r="B28" s="2" t="s">
        <v>23</v>
      </c>
      <c r="C28" s="7" t="str">
        <f t="array" ref="C28">INDEX($I$1:$I$10,MAX(NOT(ISERROR(SEARCH($I$2:$I$9,B28,1)))*ROW($I$2:$I$9)),1)</f>
        <v xml:space="preserve"> </v>
      </c>
      <c r="D28" s="8" t="str">
        <f t="shared" si="0"/>
        <v>НЕФАЗ</v>
      </c>
      <c r="E28" t="str">
        <f t="shared" si="1"/>
        <v xml:space="preserve">Бак КАМАЗ-65201 масляный 125л ОАО </v>
      </c>
    </row>
    <row r="29" spans="2:5" ht="25.5" x14ac:dyDescent="0.25">
      <c r="B29" s="2" t="s">
        <v>24</v>
      </c>
      <c r="C29" s="7" t="str">
        <f t="array" ref="C29">INDEX($I$1:$I$10,MAX(NOT(ISERROR(SEARCH($I$2:$I$9,B29,1)))*ROW($I$2:$I$9)),1)</f>
        <v>(ОАО КАМАЗ)</v>
      </c>
      <c r="D29" s="8" t="str">
        <f t="shared" si="0"/>
        <v>(ОАО КАМАЗ)</v>
      </c>
      <c r="E29" t="str">
        <f t="shared" si="1"/>
        <v xml:space="preserve">Бак топливный КАМАЗ 125л (520х492х710) под полуоборотную пробку без крышки </v>
      </c>
    </row>
    <row r="30" spans="2:5" ht="25.5" x14ac:dyDescent="0.25">
      <c r="B30" s="2" t="s">
        <v>25</v>
      </c>
      <c r="C30" s="7" t="str">
        <f t="array" ref="C30">INDEX($I$1:$I$10,MAX(NOT(ISERROR(SEARCH($I$2:$I$9,B30,1)))*ROW($I$2:$I$9)),1)</f>
        <v>(ОАО КАМАЗ)</v>
      </c>
      <c r="D30" s="8" t="str">
        <f t="shared" si="0"/>
        <v>(ОАО КАМАЗ)</v>
      </c>
      <c r="E30" t="str">
        <f t="shared" si="1"/>
        <v xml:space="preserve">Бак топливный КАМАЗ 170л (520х492х950) без крышки (одно отверстие) </v>
      </c>
    </row>
    <row r="31" spans="2:5" ht="25.5" x14ac:dyDescent="0.25">
      <c r="B31" s="2" t="s">
        <v>26</v>
      </c>
      <c r="C31" s="7" t="str">
        <f t="array" ref="C31">INDEX($I$1:$I$10,MAX(NOT(ISERROR(SEARCH($I$2:$I$9,B31,1)))*ROW($I$2:$I$9)),1)</f>
        <v>(ОАО КАМАЗ)</v>
      </c>
      <c r="D31" s="8" t="str">
        <f t="shared" si="0"/>
        <v>(ОАО КАМАЗ)</v>
      </c>
      <c r="E31" t="str">
        <f t="shared" si="1"/>
        <v xml:space="preserve">Бак топливный КАМАЗ 170л (520х492х950) под полуоборотную пробку без крышки </v>
      </c>
    </row>
    <row r="32" spans="2:5" ht="25.5" x14ac:dyDescent="0.25">
      <c r="B32" s="2" t="s">
        <v>27</v>
      </c>
      <c r="C32" s="7" t="str">
        <f t="array" ref="C32">INDEX($I$1:$I$10,MAX(NOT(ISERROR(SEARCH($I$2:$I$9,B32,1)))*ROW($I$2:$I$9)),1)</f>
        <v>(ОАО КАМАЗ)</v>
      </c>
      <c r="D32" s="8" t="str">
        <f t="shared" si="0"/>
        <v>(ОАО КАМАЗ)</v>
      </c>
      <c r="E32" t="str">
        <f t="shared" si="1"/>
        <v xml:space="preserve">Бак топливный КАМАЗ 210л (530х650х750) под полуобор.пробку без крышки (одно отверстие) </v>
      </c>
    </row>
    <row r="33" spans="2:5" ht="25.5" x14ac:dyDescent="0.25">
      <c r="B33" s="2" t="s">
        <v>28</v>
      </c>
      <c r="C33" s="7" t="str">
        <f t="array" ref="C33">INDEX($I$1:$I$10,MAX(NOT(ISERROR(SEARCH($I$2:$I$9,B33,1)))*ROW($I$2:$I$9)),1)</f>
        <v>(ОАО КАМАЗ)</v>
      </c>
      <c r="D33" s="8" t="str">
        <f t="shared" si="0"/>
        <v>(ОАО КАМАЗ)</v>
      </c>
      <c r="E33" t="str">
        <f t="shared" si="1"/>
        <v xml:space="preserve">Бак топливный КАМАЗ 210л (530х650х750) под полуоборотную пробку без крышки </v>
      </c>
    </row>
    <row r="34" spans="2:5" x14ac:dyDescent="0.25">
      <c r="B34" s="2" t="s">
        <v>29</v>
      </c>
      <c r="C34" s="7" t="str">
        <f t="array" ref="C34">INDEX($I$1:$I$10,MAX(NOT(ISERROR(SEARCH($I$2:$I$9,B34,1)))*ROW($I$2:$I$9)),1)</f>
        <v>(ОАО КАМАЗ)</v>
      </c>
      <c r="D34" s="8" t="str">
        <f t="shared" si="0"/>
        <v>(ОАО КАМАЗ)</v>
      </c>
      <c r="E34" t="str">
        <f t="shared" si="1"/>
        <v xml:space="preserve">Бак топливный КАМАЗ 250л (492х520х1360) без крышки </v>
      </c>
    </row>
    <row r="35" spans="2:5" ht="25.5" x14ac:dyDescent="0.25">
      <c r="B35" s="2" t="s">
        <v>30</v>
      </c>
      <c r="C35" s="7" t="str">
        <f t="array" ref="C35">INDEX($I$1:$I$10,MAX(NOT(ISERROR(SEARCH($I$2:$I$9,B35,1)))*ROW($I$2:$I$9)),1)</f>
        <v>(ОАО КАМАЗ)</v>
      </c>
      <c r="D35" s="8" t="str">
        <f t="shared" si="0"/>
        <v>(ОАО КАМАЗ)</v>
      </c>
      <c r="E35" t="str">
        <f t="shared" si="1"/>
        <v xml:space="preserve">Бак топливный КАМАЗ 350л (530х650х1200) без крышки (одно отверстие) 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Ярослав</cp:lastModifiedBy>
  <dcterms:created xsi:type="dcterms:W3CDTF">2015-12-09T09:35:17Z</dcterms:created>
  <dcterms:modified xsi:type="dcterms:W3CDTF">2015-12-09T10:32:07Z</dcterms:modified>
</cp:coreProperties>
</file>