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29040" windowHeight="13140" tabRatio="500" activeTab="1"/>
  </bookViews>
  <sheets>
    <sheet name="ВОДА" sheetId="1" r:id="rId1"/>
    <sheet name="Лист1" sheetId="2" r:id="rId2"/>
  </sheets>
  <definedNames>
    <definedName name="месяц">#REF!</definedName>
    <definedName name="_xlnm.Print_Area" localSheetId="0">'ВОДА'!$B$1:$H$10</definedName>
  </definedNames>
  <calcPr fullCalcOnLoad="1"/>
</workbook>
</file>

<file path=xl/sharedStrings.xml><?xml version="1.0" encoding="utf-8"?>
<sst xmlns="http://schemas.openxmlformats.org/spreadsheetml/2006/main" count="18" uniqueCount="16">
  <si>
    <t>Квитанция за</t>
  </si>
  <si>
    <t>НОЯБРЬ</t>
  </si>
  <si>
    <t xml:space="preserve"> Лицевой счёт №</t>
  </si>
  <si>
    <t xml:space="preserve"> Оплата за</t>
  </si>
  <si>
    <t>ВОДОКАНАЛ</t>
  </si>
  <si>
    <t>Ф.И.О.</t>
  </si>
  <si>
    <t xml:space="preserve"> Адрес</t>
  </si>
  <si>
    <t>Показания счётчика</t>
  </si>
  <si>
    <t>Теперишний</t>
  </si>
  <si>
    <t>Предыдущий</t>
  </si>
  <si>
    <t>Разниця (м3)</t>
  </si>
  <si>
    <t>Тариф</t>
  </si>
  <si>
    <t>СУММА</t>
  </si>
  <si>
    <t xml:space="preserve">   </t>
  </si>
  <si>
    <t>Месяц</t>
  </si>
  <si>
    <t>Показатель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</si>
</sst>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mmm\ yy"/>
    <numFmt numFmtId="173" formatCode="0&quot; года&quot;"/>
  </numFmts>
  <fonts count="29">
    <font>
      <sz val="10"/>
      <color indexed="8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0"/>
      <name val="Calibri"/>
      <family val="2"/>
    </font>
    <font>
      <b/>
      <sz val="11"/>
      <color indexed="40"/>
      <name val="Calibri"/>
      <family val="2"/>
    </font>
    <font>
      <b/>
      <sz val="15"/>
      <color indexed="35"/>
      <name val="Calibri"/>
      <family val="2"/>
    </font>
    <font>
      <b/>
      <sz val="13"/>
      <color indexed="35"/>
      <name val="Calibri"/>
      <family val="2"/>
    </font>
    <font>
      <b/>
      <sz val="11"/>
      <color indexed="3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35"/>
      <name val="Cambria"/>
      <family val="1"/>
    </font>
    <font>
      <sz val="11"/>
      <color indexed="41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1" fillId="5" borderId="0">
      <alignment/>
      <protection/>
    </xf>
    <xf numFmtId="0" fontId="11" fillId="6" borderId="0">
      <alignment/>
      <protection/>
    </xf>
    <xf numFmtId="0" fontId="11" fillId="7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8" borderId="0">
      <alignment/>
      <protection/>
    </xf>
    <xf numFmtId="0" fontId="11" fillId="11" borderId="0">
      <alignment/>
      <protection/>
    </xf>
    <xf numFmtId="0" fontId="12" fillId="12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8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9" borderId="0">
      <alignment/>
      <protection/>
    </xf>
    <xf numFmtId="0" fontId="13" fillId="7" borderId="1">
      <alignment/>
      <protection/>
    </xf>
    <xf numFmtId="0" fontId="14" fillId="20" borderId="2">
      <alignment/>
      <protection/>
    </xf>
    <xf numFmtId="0" fontId="15" fillId="20" borderId="1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6" fillId="0" borderId="3">
      <alignment/>
      <protection/>
    </xf>
    <xf numFmtId="0" fontId="17" fillId="0" borderId="4">
      <alignment/>
      <protection/>
    </xf>
    <xf numFmtId="0" fontId="18" fillId="0" borderId="5">
      <alignment/>
      <protection/>
    </xf>
    <xf numFmtId="0" fontId="18" fillId="0" borderId="0">
      <alignment/>
      <protection/>
    </xf>
    <xf numFmtId="0" fontId="19" fillId="0" borderId="6">
      <alignment/>
      <protection/>
    </xf>
    <xf numFmtId="0" fontId="20" fillId="21" borderId="7">
      <alignment/>
      <protection/>
    </xf>
    <xf numFmtId="0" fontId="21" fillId="0" borderId="0">
      <alignment/>
      <protection/>
    </xf>
    <xf numFmtId="0" fontId="22" fillId="22" borderId="0">
      <alignment/>
      <protection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7" fillId="4" borderId="0">
      <alignment/>
      <protection/>
    </xf>
  </cellStyleXfs>
  <cellXfs count="4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6" fontId="1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17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173" fontId="2" fillId="0" borderId="0" xfId="0" applyNumberFormat="1" applyFont="1" applyAlignment="1" quotePrefix="1">
      <alignment/>
    </xf>
    <xf numFmtId="173" fontId="7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333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FF99CC"/>
      <rgbColor rgb="00CCFFCC"/>
      <rgbColor rgb="00CC99FF"/>
      <rgbColor rgb="00FFCC99"/>
      <rgbColor rgb="0099CCFF"/>
      <rgbColor rgb="00FFCC00"/>
      <rgbColor rgb="0033CCCC"/>
      <rgbColor rgb="00339966"/>
      <rgbColor rgb="00FF6600"/>
      <rgbColor rgb="00969696"/>
      <rgbColor rgb="00FFFF9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7"/>
  <sheetViews>
    <sheetView zoomScale="140" zoomScaleNormal="140" zoomScalePageLayoutView="0" workbookViewId="0" topLeftCell="A1">
      <selection activeCell="C9" sqref="C9"/>
    </sheetView>
  </sheetViews>
  <sheetFormatPr defaultColWidth="8.75390625" defaultRowHeight="12.75"/>
  <cols>
    <col min="1" max="1" width="2.75390625" style="0" bestFit="1" customWidth="1"/>
    <col min="2" max="4" width="15.25390625" style="0" bestFit="1" customWidth="1"/>
    <col min="5" max="5" width="11.75390625" style="0" bestFit="1" customWidth="1"/>
    <col min="6" max="6" width="9.75390625" style="0" bestFit="1" customWidth="1"/>
    <col min="7" max="7" width="10.875" style="0" bestFit="1" customWidth="1"/>
    <col min="8" max="8" width="13.125" style="0" bestFit="1" customWidth="1"/>
    <col min="9" max="9" width="3.875" style="0" bestFit="1" customWidth="1"/>
    <col min="10" max="13" width="9.00390625" style="0" bestFit="1" customWidth="1"/>
    <col min="14" max="14" width="10.25390625" style="0" bestFit="1" customWidth="1"/>
    <col min="15" max="16384" width="9.00390625" style="0" bestFit="1" customWidth="1"/>
  </cols>
  <sheetData>
    <row r="1" spans="2:5" ht="15">
      <c r="B1" s="19" t="s">
        <v>0</v>
      </c>
      <c r="C1" s="19"/>
      <c r="D1" s="17" t="s">
        <v>1</v>
      </c>
      <c r="E1" s="47">
        <v>2015</v>
      </c>
    </row>
    <row r="2" spans="2:8" ht="15" customHeight="1">
      <c r="B2" s="20"/>
      <c r="C2" s="21"/>
      <c r="D2" s="22"/>
      <c r="E2" s="6" t="s">
        <v>2</v>
      </c>
      <c r="F2" s="7"/>
      <c r="G2" s="23"/>
      <c r="H2" s="24"/>
    </row>
    <row r="3" spans="2:8" ht="13.5" customHeight="1">
      <c r="B3" s="25"/>
      <c r="C3" s="26"/>
      <c r="D3" s="27"/>
      <c r="E3" s="2" t="s">
        <v>3</v>
      </c>
      <c r="F3" s="28" t="str">
        <f>D1</f>
        <v>НОЯБРЬ</v>
      </c>
      <c r="G3" s="28"/>
      <c r="H3" s="48">
        <f>E1</f>
        <v>2015</v>
      </c>
    </row>
    <row r="4" spans="2:8" ht="13.5" customHeight="1">
      <c r="B4" s="29" t="s">
        <v>4</v>
      </c>
      <c r="C4" s="30"/>
      <c r="D4" s="31"/>
      <c r="E4" s="2" t="s">
        <v>5</v>
      </c>
      <c r="F4" s="32"/>
      <c r="G4" s="32"/>
      <c r="H4" s="5"/>
    </row>
    <row r="5" spans="2:8" ht="16.5" customHeight="1">
      <c r="B5" s="33"/>
      <c r="C5" s="26"/>
      <c r="D5" s="34"/>
      <c r="E5" s="2" t="s">
        <v>6</v>
      </c>
      <c r="F5" s="32"/>
      <c r="G5" s="32"/>
      <c r="H5" s="35"/>
    </row>
    <row r="6" spans="2:8" ht="13.5" customHeight="1">
      <c r="B6" s="36"/>
      <c r="C6" s="37"/>
      <c r="D6" s="38"/>
      <c r="E6" s="12"/>
      <c r="F6" s="1"/>
      <c r="G6" s="1"/>
      <c r="H6" s="5"/>
    </row>
    <row r="7" spans="2:8" ht="19.5" customHeight="1">
      <c r="B7" s="39" t="s">
        <v>7</v>
      </c>
      <c r="C7" s="40"/>
      <c r="D7" s="41"/>
      <c r="E7" s="4"/>
      <c r="H7" s="18"/>
    </row>
    <row r="8" spans="2:8" ht="13.5" customHeight="1">
      <c r="B8" s="11" t="s">
        <v>8</v>
      </c>
      <c r="C8" s="10" t="s">
        <v>9</v>
      </c>
      <c r="D8" s="10" t="s">
        <v>10</v>
      </c>
      <c r="E8" s="10" t="s">
        <v>11</v>
      </c>
      <c r="F8" s="3"/>
      <c r="H8" s="16" t="s">
        <v>12</v>
      </c>
    </row>
    <row r="9" spans="2:8" ht="20.25" customHeight="1">
      <c r="B9" s="13">
        <f>VLOOKUP(--(D1&amp;E1),Лист1!A$2:B$25,2,)</f>
        <v>74</v>
      </c>
      <c r="C9" s="14">
        <f>VLOOKUP(_XLL.ДАТАМЕС(D1&amp;E1,-1),Лист1!A$2:B$25,2,)</f>
        <v>77</v>
      </c>
      <c r="D9" s="14">
        <f>B9-C9</f>
        <v>-3</v>
      </c>
      <c r="E9" s="14">
        <v>36.5</v>
      </c>
      <c r="F9" s="9"/>
      <c r="G9" s="8"/>
      <c r="H9" s="15">
        <f>D9*E9</f>
        <v>-109.5</v>
      </c>
    </row>
    <row r="10" ht="8.25" customHeight="1"/>
    <row r="12" ht="12.75">
      <c r="I12" t="s">
        <v>13</v>
      </c>
    </row>
    <row r="15" ht="12.75">
      <c r="I15" t="s">
        <v>13</v>
      </c>
    </row>
    <row r="17" ht="12.75">
      <c r="I17" t="s">
        <v>13</v>
      </c>
    </row>
  </sheetData>
  <sheetProtection/>
  <mergeCells count="11">
    <mergeCell ref="B5:D5"/>
    <mergeCell ref="F5:H5"/>
    <mergeCell ref="B6:D6"/>
    <mergeCell ref="B7:D7"/>
    <mergeCell ref="B1:C1"/>
    <mergeCell ref="B2:D2"/>
    <mergeCell ref="G2:H2"/>
    <mergeCell ref="B3:D3"/>
    <mergeCell ref="F3:G3"/>
    <mergeCell ref="B4:D4"/>
    <mergeCell ref="F4:G4"/>
  </mergeCells>
  <dataValidations count="1">
    <dataValidation type="list" allowBlank="1" showInputMessage="1" showErrorMessage="1" sqref="D3">
      <formula1>месяц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portrait" pageOrder="overThenDown" paperSize="9" scale="114"/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25"/>
  <sheetViews>
    <sheetView tabSelected="1" zoomScalePageLayoutView="0" workbookViewId="0" topLeftCell="A1">
      <selection activeCell="A2" sqref="A2:B25"/>
    </sheetView>
  </sheetViews>
  <sheetFormatPr defaultColWidth="9.00390625" defaultRowHeight="12.75"/>
  <sheetData>
    <row r="1" spans="1:2" ht="12.75">
      <c r="A1" s="42" t="s">
        <v>14</v>
      </c>
      <c r="B1" s="42" t="s">
        <v>15</v>
      </c>
    </row>
    <row r="2" spans="1:2" ht="12.75">
      <c r="A2" s="43">
        <v>42005</v>
      </c>
      <c r="B2" s="44">
        <v>76</v>
      </c>
    </row>
    <row r="3" spans="1:2" ht="12.75">
      <c r="A3" s="43">
        <v>42036</v>
      </c>
      <c r="B3" s="44">
        <v>75</v>
      </c>
    </row>
    <row r="4" spans="1:2" ht="12.75">
      <c r="A4" s="43">
        <v>42064</v>
      </c>
      <c r="B4" s="44">
        <v>100</v>
      </c>
    </row>
    <row r="5" spans="1:2" ht="12.75">
      <c r="A5" s="43">
        <v>42095</v>
      </c>
      <c r="B5" s="44">
        <v>64</v>
      </c>
    </row>
    <row r="6" spans="1:2" ht="12.75">
      <c r="A6" s="43">
        <v>42125</v>
      </c>
      <c r="B6" s="44">
        <v>61</v>
      </c>
    </row>
    <row r="7" spans="1:2" ht="12.75">
      <c r="A7" s="43">
        <v>42156</v>
      </c>
      <c r="B7" s="44">
        <v>63</v>
      </c>
    </row>
    <row r="8" spans="1:2" ht="12.75">
      <c r="A8" s="43">
        <v>42186</v>
      </c>
      <c r="B8" s="44">
        <v>84</v>
      </c>
    </row>
    <row r="9" spans="1:2" ht="12.75">
      <c r="A9" s="43">
        <v>42217</v>
      </c>
      <c r="B9" s="45">
        <v>89</v>
      </c>
    </row>
    <row r="10" spans="1:2" ht="12.75">
      <c r="A10" s="43">
        <v>42248</v>
      </c>
      <c r="B10" s="45">
        <v>79</v>
      </c>
    </row>
    <row r="11" spans="1:2" ht="12.75">
      <c r="A11" s="43">
        <v>42278</v>
      </c>
      <c r="B11" s="45">
        <v>77</v>
      </c>
    </row>
    <row r="12" spans="1:2" ht="12.75">
      <c r="A12" s="43">
        <v>42309</v>
      </c>
      <c r="B12" s="45">
        <v>74</v>
      </c>
    </row>
    <row r="13" spans="1:2" ht="12.75">
      <c r="A13" s="43">
        <v>42339</v>
      </c>
      <c r="B13" s="45">
        <v>69</v>
      </c>
    </row>
    <row r="14" spans="1:2" ht="12.75">
      <c r="A14" s="43">
        <v>42370</v>
      </c>
      <c r="B14" s="45">
        <v>90</v>
      </c>
    </row>
    <row r="15" spans="1:2" ht="12.75">
      <c r="A15" s="43">
        <v>42401</v>
      </c>
      <c r="B15" s="46">
        <v>60</v>
      </c>
    </row>
    <row r="16" spans="1:2" ht="12.75">
      <c r="A16" s="43">
        <v>42430</v>
      </c>
      <c r="B16" s="46">
        <v>80</v>
      </c>
    </row>
    <row r="17" spans="1:2" ht="12.75">
      <c r="A17" s="43">
        <v>42461</v>
      </c>
      <c r="B17" s="46">
        <v>99</v>
      </c>
    </row>
    <row r="18" spans="1:2" ht="12.75">
      <c r="A18" s="43">
        <v>42491</v>
      </c>
      <c r="B18" s="46">
        <v>81</v>
      </c>
    </row>
    <row r="19" spans="1:2" ht="12.75">
      <c r="A19" s="43">
        <v>42522</v>
      </c>
      <c r="B19" s="46">
        <v>54</v>
      </c>
    </row>
    <row r="20" spans="1:2" ht="12.75">
      <c r="A20" s="43">
        <v>42552</v>
      </c>
      <c r="B20" s="46">
        <v>70</v>
      </c>
    </row>
    <row r="21" spans="1:2" ht="12.75">
      <c r="A21" s="43">
        <v>42583</v>
      </c>
      <c r="B21" s="46">
        <v>60</v>
      </c>
    </row>
    <row r="22" spans="1:2" ht="12.75">
      <c r="A22" s="43">
        <v>42614</v>
      </c>
      <c r="B22" s="46">
        <v>59</v>
      </c>
    </row>
    <row r="23" spans="1:2" ht="12.75">
      <c r="A23" s="43">
        <v>42644</v>
      </c>
      <c r="B23" s="46">
        <v>74</v>
      </c>
    </row>
    <row r="24" spans="1:2" ht="12.75">
      <c r="A24" s="43">
        <v>42675</v>
      </c>
      <c r="B24" s="46">
        <v>81</v>
      </c>
    </row>
    <row r="25" spans="1:2" ht="12.75">
      <c r="A25" s="43">
        <v>42705</v>
      </c>
      <c r="B25" s="46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Boroda</cp:lastModifiedBy>
  <dcterms:created xsi:type="dcterms:W3CDTF">2015-12-09T17:23:11Z</dcterms:created>
  <dcterms:modified xsi:type="dcterms:W3CDTF">2015-12-09T17:41:42Z</dcterms:modified>
  <cp:category/>
  <cp:version/>
  <cp:contentType/>
  <cp:contentStatus/>
</cp:coreProperties>
</file>