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9800" windowHeight="9300"/>
  </bookViews>
  <sheets>
    <sheet name="Лист1" sheetId="1" r:id="rId1"/>
  </sheets>
  <definedNames>
    <definedName name="_xlnm._FilterDatabase" localSheetId="0" hidden="1">Лист1!$A$2:$H$15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H3" i="1"/>
  <c r="G3" i="1"/>
  <c r="G15" i="1" l="1"/>
  <c r="H15" i="1"/>
</calcChain>
</file>

<file path=xl/sharedStrings.xml><?xml version="1.0" encoding="utf-8"?>
<sst xmlns="http://schemas.openxmlformats.org/spreadsheetml/2006/main" count="33" uniqueCount="21">
  <si>
    <t>Фирма</t>
  </si>
  <si>
    <t>№ Договора</t>
  </si>
  <si>
    <t>сумма договора</t>
  </si>
  <si>
    <t>Оплачено</t>
  </si>
  <si>
    <t>Осталось поставить</t>
  </si>
  <si>
    <t>Покупатель</t>
  </si>
  <si>
    <t>ВВ</t>
  </si>
  <si>
    <t>ВК</t>
  </si>
  <si>
    <t>МК</t>
  </si>
  <si>
    <t>МЗ</t>
  </si>
  <si>
    <t>НЮР</t>
  </si>
  <si>
    <t>СГЗ</t>
  </si>
  <si>
    <t>УА</t>
  </si>
  <si>
    <t>УМ</t>
  </si>
  <si>
    <t>НЕР</t>
  </si>
  <si>
    <t>Осталось оплатить</t>
  </si>
  <si>
    <t>Поставлено</t>
  </si>
  <si>
    <t>ИТОГО</t>
  </si>
  <si>
    <t>Орма</t>
  </si>
  <si>
    <t>Факел</t>
  </si>
  <si>
    <t>Миф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</si>
</sst>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Fill="1"/>
    <xf numFmtId="4" fontId="0" fillId="0" borderId="1" xfId="0" applyNumberFormat="1" applyBorder="1"/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E19" sqref="E19"/>
    </sheetView>
  </sheetViews>
  <sheetFormatPr defaultRowHeight="14.4" x14ac:dyDescent="0.3"/>
  <cols>
    <col min="1" max="1" width="12.21875" customWidth="1"/>
    <col min="2" max="2" width="12.109375" customWidth="1"/>
    <col min="3" max="3" width="9.77734375" customWidth="1"/>
    <col min="4" max="4" width="12.21875" customWidth="1"/>
    <col min="5" max="5" width="10.88671875" customWidth="1"/>
    <col min="6" max="6" width="9.88671875" bestFit="1" customWidth="1"/>
    <col min="7" max="7" width="12.21875" customWidth="1"/>
    <col min="8" max="8" width="12.77734375" customWidth="1"/>
  </cols>
  <sheetData>
    <row r="1" spans="1:8" x14ac:dyDescent="0.3">
      <c r="A1" s="2"/>
      <c r="B1" s="3"/>
      <c r="C1" s="3"/>
      <c r="D1" s="3"/>
    </row>
    <row r="2" spans="1:8" ht="28.8" x14ac:dyDescent="0.3">
      <c r="A2" s="5" t="s">
        <v>0</v>
      </c>
      <c r="B2" s="5" t="s">
        <v>5</v>
      </c>
      <c r="C2" s="5" t="s">
        <v>1</v>
      </c>
      <c r="D2" s="5" t="s">
        <v>2</v>
      </c>
      <c r="E2" s="5" t="s">
        <v>16</v>
      </c>
      <c r="F2" s="5" t="s">
        <v>3</v>
      </c>
      <c r="G2" s="5" t="s">
        <v>4</v>
      </c>
      <c r="H2" s="5" t="s">
        <v>15</v>
      </c>
    </row>
    <row r="3" spans="1:8" x14ac:dyDescent="0.3">
      <c r="A3" s="1" t="s">
        <v>18</v>
      </c>
      <c r="B3" s="1" t="s">
        <v>6</v>
      </c>
      <c r="C3" s="1">
        <v>50</v>
      </c>
      <c r="D3" s="4">
        <v>10000</v>
      </c>
      <c r="E3" s="4">
        <v>2000</v>
      </c>
      <c r="F3" s="4">
        <v>2000</v>
      </c>
      <c r="G3" s="4">
        <f>D3-E3</f>
        <v>8000</v>
      </c>
      <c r="H3" s="4">
        <f>D3-F3</f>
        <v>8000</v>
      </c>
    </row>
    <row r="4" spans="1:8" x14ac:dyDescent="0.3">
      <c r="A4" s="1" t="s">
        <v>19</v>
      </c>
      <c r="B4" s="1" t="s">
        <v>7</v>
      </c>
      <c r="C4" s="1">
        <v>3</v>
      </c>
      <c r="D4" s="4">
        <v>65238</v>
      </c>
      <c r="E4" s="4">
        <v>60000</v>
      </c>
      <c r="F4" s="4">
        <v>20000</v>
      </c>
      <c r="G4" s="4">
        <f t="shared" ref="G4:G14" si="0">D4-E4</f>
        <v>5238</v>
      </c>
      <c r="H4" s="4">
        <f t="shared" ref="H4:H14" si="1">D4-F4</f>
        <v>45238</v>
      </c>
    </row>
    <row r="5" spans="1:8" x14ac:dyDescent="0.3">
      <c r="A5" s="1" t="s">
        <v>20</v>
      </c>
      <c r="B5" s="1" t="s">
        <v>8</v>
      </c>
      <c r="C5" s="1">
        <v>101</v>
      </c>
      <c r="D5" s="4">
        <v>251480</v>
      </c>
      <c r="E5" s="4">
        <v>251480</v>
      </c>
      <c r="F5" s="4">
        <v>251480</v>
      </c>
      <c r="G5" s="4">
        <f t="shared" si="0"/>
        <v>0</v>
      </c>
      <c r="H5" s="4">
        <f t="shared" si="1"/>
        <v>0</v>
      </c>
    </row>
    <row r="6" spans="1:8" x14ac:dyDescent="0.3">
      <c r="A6" s="1" t="s">
        <v>20</v>
      </c>
      <c r="B6" s="1" t="s">
        <v>9</v>
      </c>
      <c r="C6" s="1">
        <v>102</v>
      </c>
      <c r="D6" s="4">
        <v>20000</v>
      </c>
      <c r="E6" s="4"/>
      <c r="F6" s="4"/>
      <c r="G6" s="4">
        <f t="shared" si="0"/>
        <v>20000</v>
      </c>
      <c r="H6" s="4">
        <f t="shared" si="1"/>
        <v>20000</v>
      </c>
    </row>
    <row r="7" spans="1:8" x14ac:dyDescent="0.3">
      <c r="A7" s="1" t="s">
        <v>19</v>
      </c>
      <c r="B7" s="1" t="s">
        <v>10</v>
      </c>
      <c r="C7" s="1">
        <v>4</v>
      </c>
      <c r="D7" s="4">
        <v>496000</v>
      </c>
      <c r="E7" s="4">
        <v>38000</v>
      </c>
      <c r="F7" s="4">
        <v>30000</v>
      </c>
      <c r="G7" s="4">
        <f t="shared" si="0"/>
        <v>458000</v>
      </c>
      <c r="H7" s="4">
        <f t="shared" si="1"/>
        <v>466000</v>
      </c>
    </row>
    <row r="8" spans="1:8" x14ac:dyDescent="0.3">
      <c r="A8" s="1" t="s">
        <v>20</v>
      </c>
      <c r="B8" s="1" t="s">
        <v>11</v>
      </c>
      <c r="C8" s="1">
        <v>103</v>
      </c>
      <c r="D8" s="4">
        <v>2000</v>
      </c>
      <c r="E8" s="4">
        <v>2000</v>
      </c>
      <c r="F8" s="4"/>
      <c r="G8" s="4">
        <f t="shared" si="0"/>
        <v>0</v>
      </c>
      <c r="H8" s="4">
        <f t="shared" si="1"/>
        <v>2000</v>
      </c>
    </row>
    <row r="9" spans="1:8" x14ac:dyDescent="0.3">
      <c r="A9" s="1" t="s">
        <v>20</v>
      </c>
      <c r="B9" s="1" t="s">
        <v>12</v>
      </c>
      <c r="C9" s="1">
        <v>104</v>
      </c>
      <c r="D9" s="4">
        <v>600000</v>
      </c>
      <c r="E9" s="4">
        <v>50000</v>
      </c>
      <c r="F9" s="4">
        <v>40000</v>
      </c>
      <c r="G9" s="4">
        <f t="shared" si="0"/>
        <v>550000</v>
      </c>
      <c r="H9" s="4">
        <f t="shared" si="1"/>
        <v>560000</v>
      </c>
    </row>
    <row r="10" spans="1:8" x14ac:dyDescent="0.3">
      <c r="A10" s="1" t="s">
        <v>19</v>
      </c>
      <c r="B10" s="1" t="s">
        <v>11</v>
      </c>
      <c r="C10" s="1">
        <v>5</v>
      </c>
      <c r="D10" s="4">
        <v>82450</v>
      </c>
      <c r="E10" s="4">
        <v>82000</v>
      </c>
      <c r="F10" s="4">
        <v>4000</v>
      </c>
      <c r="G10" s="4">
        <f t="shared" si="0"/>
        <v>450</v>
      </c>
      <c r="H10" s="4">
        <f t="shared" si="1"/>
        <v>78450</v>
      </c>
    </row>
    <row r="11" spans="1:8" x14ac:dyDescent="0.3">
      <c r="A11" s="1" t="s">
        <v>20</v>
      </c>
      <c r="B11" s="1" t="s">
        <v>13</v>
      </c>
      <c r="C11" s="1">
        <v>105</v>
      </c>
      <c r="D11" s="4">
        <v>50000</v>
      </c>
      <c r="E11" s="4">
        <v>1000</v>
      </c>
      <c r="F11" s="4">
        <v>1000</v>
      </c>
      <c r="G11" s="4">
        <f t="shared" si="0"/>
        <v>49000</v>
      </c>
      <c r="H11" s="4">
        <f t="shared" si="1"/>
        <v>49000</v>
      </c>
    </row>
    <row r="12" spans="1:8" x14ac:dyDescent="0.3">
      <c r="A12" s="1" t="s">
        <v>18</v>
      </c>
      <c r="B12" s="1" t="s">
        <v>6</v>
      </c>
      <c r="C12" s="1">
        <v>51</v>
      </c>
      <c r="D12" s="4">
        <v>36000</v>
      </c>
      <c r="E12" s="4">
        <v>6000</v>
      </c>
      <c r="F12" s="4">
        <v>30000</v>
      </c>
      <c r="G12" s="4">
        <f t="shared" si="0"/>
        <v>30000</v>
      </c>
      <c r="H12" s="4">
        <f t="shared" si="1"/>
        <v>6000</v>
      </c>
    </row>
    <row r="13" spans="1:8" x14ac:dyDescent="0.3">
      <c r="A13" s="1" t="s">
        <v>19</v>
      </c>
      <c r="B13" s="1" t="s">
        <v>9</v>
      </c>
      <c r="C13" s="1">
        <v>6</v>
      </c>
      <c r="D13" s="4">
        <v>100000</v>
      </c>
      <c r="E13" s="4">
        <v>25000</v>
      </c>
      <c r="F13" s="4">
        <v>10000</v>
      </c>
      <c r="G13" s="4">
        <f t="shared" si="0"/>
        <v>75000</v>
      </c>
      <c r="H13" s="4">
        <f t="shared" si="1"/>
        <v>90000</v>
      </c>
    </row>
    <row r="14" spans="1:8" x14ac:dyDescent="0.3">
      <c r="A14" s="1" t="s">
        <v>20</v>
      </c>
      <c r="B14" s="1" t="s">
        <v>14</v>
      </c>
      <c r="C14" s="1">
        <v>106</v>
      </c>
      <c r="D14" s="4">
        <v>645000</v>
      </c>
      <c r="E14" s="4">
        <v>60000</v>
      </c>
      <c r="F14" s="4"/>
      <c r="G14" s="4">
        <f t="shared" si="0"/>
        <v>585000</v>
      </c>
      <c r="H14" s="4">
        <f t="shared" si="1"/>
        <v>645000</v>
      </c>
    </row>
    <row r="15" spans="1:8" x14ac:dyDescent="0.3">
      <c r="B15" s="6" t="s">
        <v>17</v>
      </c>
      <c r="C15" s="6"/>
      <c r="D15" s="7">
        <f>SUM(D3:D14)</f>
        <v>2358168</v>
      </c>
      <c r="E15" s="7">
        <f>SUM(E3:E14)</f>
        <v>577480</v>
      </c>
      <c r="F15" s="7">
        <f>SUM(F3:F14)</f>
        <v>388480</v>
      </c>
      <c r="G15" s="7">
        <f>SUM(G3:G14)</f>
        <v>1780688</v>
      </c>
      <c r="H15" s="7">
        <f>SUM(H3:H14)</f>
        <v>1969688</v>
      </c>
    </row>
  </sheetData>
  <autoFilter ref="A2:H15"/>
  <mergeCells count="1">
    <mergeCell ref="B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2015-12-10T04:37:50Z</dcterms:created>
  <dcterms:modified xsi:type="dcterms:W3CDTF">2015-12-10T06:14:49Z</dcterms:modified>
</cp:coreProperties>
</file>