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0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/>
  <c r="J3"/>
  <c r="J4"/>
  <c r="J5"/>
  <c r="J6"/>
  <c r="J7"/>
  <c r="J8"/>
  <c r="J9"/>
  <c r="J10"/>
  <c r="J11"/>
  <c r="J12"/>
  <c r="J13"/>
  <c r="J14"/>
  <c r="J15"/>
  <c r="J2"/>
  <c r="F8"/>
  <c r="F13"/>
  <c r="F9"/>
  <c r="F2"/>
  <c r="F3"/>
  <c r="F11"/>
  <c r="F12"/>
  <c r="F7"/>
  <c r="F10"/>
  <c r="F4"/>
  <c r="F5"/>
  <c r="G5" s="1"/>
  <c r="F15"/>
  <c r="F14"/>
  <c r="F6"/>
  <c r="E8"/>
  <c r="E13"/>
  <c r="E9"/>
  <c r="E2"/>
  <c r="E3"/>
  <c r="G3" s="1"/>
  <c r="E11"/>
  <c r="G11" s="1"/>
  <c r="E12"/>
  <c r="G12" s="1"/>
  <c r="E7"/>
  <c r="E10"/>
  <c r="E4"/>
  <c r="E5"/>
  <c r="E15"/>
  <c r="E14"/>
  <c r="G14" s="1"/>
  <c r="E6"/>
  <c r="G6" s="1"/>
  <c r="K11" l="1"/>
  <c r="K3"/>
  <c r="K12"/>
  <c r="K4"/>
  <c r="K5"/>
  <c r="G4"/>
  <c r="K2"/>
  <c r="K8"/>
  <c r="K13"/>
  <c r="G7"/>
  <c r="K9"/>
  <c r="K10"/>
  <c r="G10"/>
  <c r="G8"/>
  <c r="K14"/>
  <c r="K15"/>
  <c r="K7"/>
  <c r="G2"/>
  <c r="G15"/>
  <c r="H15" s="1"/>
  <c r="G13"/>
  <c r="G9"/>
  <c r="H5" s="1"/>
  <c r="H4" l="1"/>
  <c r="H13"/>
  <c r="H11"/>
  <c r="H10"/>
  <c r="H14"/>
  <c r="H12"/>
  <c r="H2"/>
  <c r="H9"/>
  <c r="H6"/>
  <c r="H3"/>
  <c r="H7"/>
  <c r="H8"/>
</calcChain>
</file>

<file path=xl/sharedStrings.xml><?xml version="1.0" encoding="utf-8"?>
<sst xmlns="http://schemas.openxmlformats.org/spreadsheetml/2006/main" count="8" uniqueCount="8">
  <si>
    <t xml:space="preserve">  кол-во акций</t>
  </si>
  <si>
    <t xml:space="preserve"> сумма акции</t>
  </si>
  <si>
    <t>Рейтинг по акции</t>
  </si>
  <si>
    <t>Рейтинг по сумме</t>
  </si>
  <si>
    <t>Главная колонка в выявлении победителей "КОЛ_ВО АКЦИЙ", но если сумма акции привышает аналогичный ранг то она выше</t>
  </si>
  <si>
    <t>например спорный момент в ячейках С2 и С13, но так как сумма С2 выше то она в приоритете</t>
  </si>
  <si>
    <t>Вес признака</t>
  </si>
  <si>
    <t>средние продажи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</si>
</sst>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0054A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5"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K21"/>
  <sheetViews>
    <sheetView tabSelected="1" workbookViewId="0">
      <selection activeCell="O10" sqref="O10"/>
    </sheetView>
  </sheetViews>
  <sheetFormatPr defaultRowHeight="15"/>
  <cols>
    <col min="3" max="3" width="14" bestFit="1" customWidth="1"/>
    <col min="4" max="4" width="13.140625" bestFit="1" customWidth="1"/>
    <col min="5" max="6" width="17" bestFit="1" customWidth="1"/>
  </cols>
  <sheetData>
    <row r="1" spans="3:11">
      <c r="C1" t="s">
        <v>0</v>
      </c>
      <c r="D1" t="s">
        <v>1</v>
      </c>
      <c r="E1" t="s">
        <v>2</v>
      </c>
      <c r="F1" t="s">
        <v>3</v>
      </c>
      <c r="J1" t="s">
        <v>7</v>
      </c>
    </row>
    <row r="2" spans="3:11">
      <c r="C2">
        <v>17</v>
      </c>
      <c r="D2">
        <v>6663.380000000001</v>
      </c>
      <c r="E2" s="1">
        <f t="shared" ref="E2:E15" si="0">RANK(C2,C$2:C$15)</f>
        <v>9</v>
      </c>
      <c r="F2" s="1">
        <f t="shared" ref="F2:F15" si="1">RANK(D2,D$2:D$15)</f>
        <v>10</v>
      </c>
      <c r="G2" s="2">
        <f t="shared" ref="G2:G15" si="2">SUM(E2*$C$17,F2*$D$17)</f>
        <v>9.1999999999999993</v>
      </c>
      <c r="H2">
        <f t="shared" ref="H2:H5" si="3">RANK(G2,G$2:G$15,1)</f>
        <v>9</v>
      </c>
      <c r="J2">
        <f>D2/C2</f>
        <v>391.96352941176474</v>
      </c>
      <c r="K2">
        <f>RANK(J2,J$2:J$15)</f>
        <v>8</v>
      </c>
    </row>
    <row r="3" spans="3:11">
      <c r="C3">
        <v>18</v>
      </c>
      <c r="D3">
        <v>7212.3499999999995</v>
      </c>
      <c r="E3" s="1">
        <f t="shared" si="0"/>
        <v>6</v>
      </c>
      <c r="F3" s="1">
        <f t="shared" si="1"/>
        <v>9</v>
      </c>
      <c r="G3" s="2">
        <f t="shared" si="2"/>
        <v>6.6000000000000005</v>
      </c>
      <c r="H3">
        <f t="shared" si="3"/>
        <v>8</v>
      </c>
      <c r="J3">
        <f>D3/C3</f>
        <v>400.68611111111107</v>
      </c>
      <c r="K3">
        <f>RANK(J3,J$2:J$15)</f>
        <v>6</v>
      </c>
    </row>
    <row r="4" spans="3:11">
      <c r="C4">
        <v>22</v>
      </c>
      <c r="D4">
        <v>8736.51</v>
      </c>
      <c r="E4" s="1">
        <f t="shared" si="0"/>
        <v>3</v>
      </c>
      <c r="F4" s="1">
        <f t="shared" si="1"/>
        <v>3</v>
      </c>
      <c r="G4" s="2">
        <f t="shared" si="2"/>
        <v>3.0000000000000004</v>
      </c>
      <c r="H4">
        <f t="shared" si="3"/>
        <v>3</v>
      </c>
      <c r="J4">
        <f>D4/C4</f>
        <v>397.11409090909092</v>
      </c>
      <c r="K4">
        <f>RANK(J4,J$2:J$15)</f>
        <v>7</v>
      </c>
    </row>
    <row r="5" spans="3:11">
      <c r="C5">
        <v>18</v>
      </c>
      <c r="D5">
        <v>7320.8300000000008</v>
      </c>
      <c r="E5" s="1">
        <f t="shared" si="0"/>
        <v>6</v>
      </c>
      <c r="F5" s="1">
        <f t="shared" si="1"/>
        <v>7</v>
      </c>
      <c r="G5" s="2">
        <f t="shared" si="2"/>
        <v>6.2000000000000011</v>
      </c>
      <c r="H5">
        <f t="shared" si="3"/>
        <v>7</v>
      </c>
      <c r="J5">
        <f>D5/C5</f>
        <v>406.71277777777783</v>
      </c>
      <c r="K5">
        <f>RANK(J5,J$2:J$15)</f>
        <v>5</v>
      </c>
    </row>
    <row r="6" spans="3:11">
      <c r="C6">
        <v>14</v>
      </c>
      <c r="D6">
        <v>5805.52</v>
      </c>
      <c r="E6" s="1">
        <f t="shared" si="0"/>
        <v>13</v>
      </c>
      <c r="F6" s="1">
        <f t="shared" si="1"/>
        <v>14</v>
      </c>
      <c r="G6" s="2">
        <f t="shared" si="2"/>
        <v>13.200000000000001</v>
      </c>
      <c r="H6">
        <f>RANK(G6,G$2:G$15,1)</f>
        <v>13</v>
      </c>
      <c r="J6">
        <f>D6/C6</f>
        <v>414.68</v>
      </c>
      <c r="K6">
        <f>RANK(J6,J$2:J$15)</f>
        <v>4</v>
      </c>
    </row>
    <row r="7" spans="3:11">
      <c r="C7">
        <v>8</v>
      </c>
      <c r="D7">
        <v>6027.54</v>
      </c>
      <c r="E7" s="1">
        <f t="shared" si="0"/>
        <v>14</v>
      </c>
      <c r="F7" s="1">
        <f t="shared" si="1"/>
        <v>13</v>
      </c>
      <c r="G7" s="2">
        <f t="shared" si="2"/>
        <v>13.8</v>
      </c>
      <c r="H7">
        <f t="shared" ref="H7:H15" si="4">RANK(G7,G$2:G$15,1)</f>
        <v>14</v>
      </c>
      <c r="J7">
        <f>D7/C7</f>
        <v>753.4425</v>
      </c>
      <c r="K7">
        <f>RANK(J7,J$2:J$15)</f>
        <v>1</v>
      </c>
    </row>
    <row r="8" spans="3:11">
      <c r="C8">
        <v>18</v>
      </c>
      <c r="D8">
        <v>8352.7899999999991</v>
      </c>
      <c r="E8" s="1">
        <f t="shared" si="0"/>
        <v>6</v>
      </c>
      <c r="F8" s="1">
        <f t="shared" si="1"/>
        <v>5</v>
      </c>
      <c r="G8" s="2">
        <f t="shared" si="2"/>
        <v>5.8000000000000007</v>
      </c>
      <c r="H8">
        <f t="shared" si="4"/>
        <v>6</v>
      </c>
      <c r="J8">
        <f>D8/C8</f>
        <v>464.04388888888883</v>
      </c>
      <c r="K8">
        <f>RANK(J8,J$2:J$15)</f>
        <v>3</v>
      </c>
    </row>
    <row r="9" spans="3:11">
      <c r="C9">
        <v>22</v>
      </c>
      <c r="D9">
        <v>8598.09</v>
      </c>
      <c r="E9" s="1">
        <f t="shared" si="0"/>
        <v>3</v>
      </c>
      <c r="F9" s="1">
        <f t="shared" si="1"/>
        <v>4</v>
      </c>
      <c r="G9" s="2">
        <f t="shared" si="2"/>
        <v>3.2</v>
      </c>
      <c r="H9">
        <f t="shared" si="4"/>
        <v>4</v>
      </c>
      <c r="J9">
        <f>D9/C9</f>
        <v>390.82227272727272</v>
      </c>
      <c r="K9">
        <f>RANK(J9,J$2:J$15)</f>
        <v>9</v>
      </c>
    </row>
    <row r="10" spans="3:11">
      <c r="C10">
        <v>15</v>
      </c>
      <c r="D10">
        <v>7292.7300000000005</v>
      </c>
      <c r="E10" s="1">
        <f t="shared" si="0"/>
        <v>12</v>
      </c>
      <c r="F10" s="1">
        <f t="shared" si="1"/>
        <v>8</v>
      </c>
      <c r="G10" s="2">
        <f t="shared" si="2"/>
        <v>11.200000000000001</v>
      </c>
      <c r="H10">
        <f t="shared" si="4"/>
        <v>11</v>
      </c>
      <c r="J10">
        <f>D10/C10</f>
        <v>486.18200000000002</v>
      </c>
      <c r="K10">
        <f>RANK(J10,J$2:J$15)</f>
        <v>2</v>
      </c>
    </row>
    <row r="11" spans="3:11">
      <c r="C11">
        <v>20</v>
      </c>
      <c r="D11">
        <v>7421.51</v>
      </c>
      <c r="E11" s="1">
        <f t="shared" si="0"/>
        <v>5</v>
      </c>
      <c r="F11" s="1">
        <f t="shared" si="1"/>
        <v>6</v>
      </c>
      <c r="G11" s="2">
        <f t="shared" si="2"/>
        <v>5.2</v>
      </c>
      <c r="H11">
        <f t="shared" si="4"/>
        <v>5</v>
      </c>
      <c r="J11">
        <f>D11/C11</f>
        <v>371.07550000000003</v>
      </c>
      <c r="K11">
        <f>RANK(J11,J$2:J$15)</f>
        <v>13</v>
      </c>
    </row>
    <row r="12" spans="3:11">
      <c r="C12">
        <v>16</v>
      </c>
      <c r="D12">
        <v>6168.9199999999992</v>
      </c>
      <c r="E12" s="1">
        <f t="shared" si="0"/>
        <v>11</v>
      </c>
      <c r="F12" s="1">
        <f t="shared" si="1"/>
        <v>12</v>
      </c>
      <c r="G12" s="2">
        <f t="shared" si="2"/>
        <v>11.200000000000001</v>
      </c>
      <c r="H12">
        <f t="shared" si="4"/>
        <v>11</v>
      </c>
      <c r="J12">
        <f>D12/C12</f>
        <v>385.55749999999995</v>
      </c>
      <c r="K12">
        <f>RANK(J12,J$2:J$15)</f>
        <v>10</v>
      </c>
    </row>
    <row r="13" spans="3:11">
      <c r="C13">
        <v>17</v>
      </c>
      <c r="D13">
        <v>6212.17</v>
      </c>
      <c r="E13" s="1">
        <f t="shared" si="0"/>
        <v>9</v>
      </c>
      <c r="F13" s="1">
        <f t="shared" si="1"/>
        <v>11</v>
      </c>
      <c r="G13" s="2">
        <f t="shared" si="2"/>
        <v>9.4</v>
      </c>
      <c r="H13">
        <f t="shared" si="4"/>
        <v>10</v>
      </c>
      <c r="J13">
        <f>D13/C13</f>
        <v>365.42176470588237</v>
      </c>
      <c r="K13">
        <f>RANK(J13,J$2:J$15)</f>
        <v>14</v>
      </c>
    </row>
    <row r="14" spans="3:11">
      <c r="C14">
        <v>30</v>
      </c>
      <c r="D14">
        <v>11224.14</v>
      </c>
      <c r="E14" s="1">
        <f t="shared" si="0"/>
        <v>1</v>
      </c>
      <c r="F14" s="1">
        <f t="shared" si="1"/>
        <v>1</v>
      </c>
      <c r="G14" s="2">
        <f t="shared" si="2"/>
        <v>1</v>
      </c>
      <c r="H14">
        <f t="shared" si="4"/>
        <v>1</v>
      </c>
      <c r="J14">
        <f>D14/C14</f>
        <v>374.13799999999998</v>
      </c>
      <c r="K14">
        <f>RANK(J14,J$2:J$15)</f>
        <v>12</v>
      </c>
    </row>
    <row r="15" spans="3:11">
      <c r="C15">
        <v>28</v>
      </c>
      <c r="D15">
        <v>10478.129999999999</v>
      </c>
      <c r="E15" s="1">
        <f t="shared" si="0"/>
        <v>2</v>
      </c>
      <c r="F15" s="1">
        <f t="shared" si="1"/>
        <v>2</v>
      </c>
      <c r="G15" s="2">
        <f t="shared" si="2"/>
        <v>2</v>
      </c>
      <c r="H15">
        <f t="shared" si="4"/>
        <v>2</v>
      </c>
      <c r="J15">
        <f>D15/C15</f>
        <v>374.21892857142853</v>
      </c>
      <c r="K15">
        <f>RANK(J15,J$2:J$15)</f>
        <v>11</v>
      </c>
    </row>
    <row r="17" spans="2:4">
      <c r="B17" t="s">
        <v>6</v>
      </c>
      <c r="C17">
        <v>0.8</v>
      </c>
      <c r="D17">
        <v>0.2</v>
      </c>
    </row>
    <row r="20" spans="2:4">
      <c r="C20" t="s">
        <v>4</v>
      </c>
    </row>
    <row r="21" spans="2:4">
      <c r="C21" t="s">
        <v>5</v>
      </c>
    </row>
  </sheetData>
  <sortState ref="C2:G15">
    <sortCondition descending="1" ref="G6"/>
  </sortState>
  <conditionalFormatting sqref="E2:F15">
    <cfRule type="duplicateValues" dxfId="9" priority="6"/>
    <cfRule type="cellIs" dxfId="8" priority="8" operator="lessThan">
      <formula>15</formula>
    </cfRule>
  </conditionalFormatting>
  <conditionalFormatting sqref="E2:F15">
    <cfRule type="cellIs" dxfId="7" priority="7" operator="greaterThan">
      <formula>14</formula>
    </cfRule>
  </conditionalFormatting>
  <conditionalFormatting sqref="F2:F15">
    <cfRule type="duplicateValues" dxfId="6" priority="3"/>
    <cfRule type="cellIs" dxfId="5" priority="5" operator="lessThan">
      <formula>15</formula>
    </cfRule>
  </conditionalFormatting>
  <conditionalFormatting sqref="K2:K1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2:H1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vkotik</cp:lastModifiedBy>
  <dcterms:created xsi:type="dcterms:W3CDTF">2015-12-14T13:56:52Z</dcterms:created>
  <dcterms:modified xsi:type="dcterms:W3CDTF">2015-12-14T15:18:09Z</dcterms:modified>
</cp:coreProperties>
</file>