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60" windowWidth="9600" windowHeight="2580"/>
  </bookViews>
  <sheets>
    <sheet name="Лист1" sheetId="1" r:id="rId1"/>
  </sheets>
  <definedNames>
    <definedName name="имя">(OFFSET(Лист1!XEI$2,MOD(SMALL(IF(Лист1!XEJ$3:XER$31="",99,COLUMN(Лист1!XEI1:XEQ1)+ROW(Лист1!XEJ$1:XEJ$29)%),ROW(Лист1!XEI1048575:INDEX(Лист1!XEI:XEI,COUNTA(Лист1!XEJ$3:XER$31)))),1)/1%+0.1,SMALL(IF(Лист1!XEJ$3:XER$31="",99,COLUMN(Лист1!XEI1:XEQ1)),ROW(Лист1!XEI1048575:INDEX(Лист1!XEI:XEI,COUNTA(Лист1!XEJ$3:XER$31)))))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1" l="1" a="1"/>
  <c r="U3" i="1"/>
  <c r="U4" i="1" a="1"/>
  <c r="U4" i="1" s="1"/>
  <c r="U5" i="1" l="1" a="1"/>
  <c r="U5" i="1" s="1"/>
  <c r="U6" i="1" s="1" a="1"/>
  <c r="U6" i="1" s="1"/>
  <c r="U7" i="1" l="1" a="1"/>
  <c r="U7" i="1" s="1"/>
  <c r="U8" i="1" l="1" a="1"/>
  <c r="U8" i="1" s="1"/>
  <c r="U9" i="1" l="1" a="1"/>
  <c r="U9" i="1" s="1"/>
  <c r="U10" i="1" a="1"/>
  <c r="U10" i="1" s="1"/>
  <c r="U11" i="1" s="1" a="1"/>
  <c r="U11" i="1" s="1"/>
  <c r="U12" i="1" l="1" a="1"/>
  <c r="U12" i="1" s="1"/>
  <c r="U13" i="1" l="1" a="1"/>
  <c r="U13" i="1" s="1"/>
  <c r="U14" i="1" l="1" a="1"/>
  <c r="U14" i="1" s="1"/>
  <c r="U15" i="1" s="1" a="1"/>
  <c r="U15" i="1" s="1"/>
  <c r="U16" i="1" s="1" a="1"/>
  <c r="U16" i="1" s="1"/>
  <c r="U17" i="1" s="1" a="1"/>
  <c r="U17" i="1" s="1"/>
  <c r="U18" i="1" s="1" a="1"/>
  <c r="U18" i="1" s="1"/>
  <c r="U19" i="1" s="1" a="1"/>
  <c r="U19" i="1" s="1"/>
</calcChain>
</file>

<file path=xl/sharedStrings.xml><?xml version="1.0" encoding="utf-8"?>
<sst xmlns="http://schemas.openxmlformats.org/spreadsheetml/2006/main" count="68" uniqueCount="14">
  <si>
    <t>305ГЕ</t>
  </si>
  <si>
    <t>105АМ</t>
  </si>
  <si>
    <t>107БИ</t>
  </si>
  <si>
    <t>218ЛА</t>
  </si>
  <si>
    <t>217ПР</t>
  </si>
  <si>
    <t>105ГЕ</t>
  </si>
  <si>
    <t>407АМ</t>
  </si>
  <si>
    <t>005ЛУ</t>
  </si>
  <si>
    <t>001ГР</t>
  </si>
  <si>
    <t>ввод данных</t>
  </si>
  <si>
    <t>-217ПР</t>
  </si>
  <si>
    <t>-407АМ</t>
  </si>
  <si>
    <t>РЕЗУЛЬТАТ</t>
  </si>
  <si>
    <t>КОЛ-ВО ПОВТОРЕНИЙ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</si>
</sst>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quotePrefix="1" applyBorder="1"/>
    <xf numFmtId="0" fontId="0" fillId="0" borderId="2" xfId="0" quotePrefix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371476</xdr:colOff>
      <xdr:row>22</xdr:row>
      <xdr:rowOff>28576</xdr:rowOff>
    </xdr:from>
    <xdr:to>
      <xdr:col>8</xdr:col>
      <xdr:colOff>409576</xdr:colOff>
      <xdr:row>26</xdr:row>
      <xdr:rowOff>180976</xdr:rowOff>
    </xdr:to>
    <xdr:sp macro="" textlink="">
      <xdr:nvSpPr>
        <xdr:cNvPr id="2" name="Блок-схема: процесс 1"/>
        <xdr:cNvSpPr/>
      </xdr:nvSpPr>
      <xdr:spPr>
        <a:xfrm>
          <a:off x="3419476" y="4238626"/>
          <a:ext cx="1866900" cy="91440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СЮДА ВВОДЯТСЯ ДАННЫЕ (ВСЕГДА 3 ЦИФРЫ И ДВЕ БУКВЫ) В ХАОТИЧНОМ ПОРЯДКЕ</a:t>
          </a:r>
        </a:p>
      </xdr:txBody>
    </xdr:sp>
    <xdr:clientData/>
  </xdr:twoCellAnchor>
  <xdr:twoCellAnchor>
    <xdr:from>
      <xdr:col>2</xdr:col>
      <xdr:colOff>314325</xdr:colOff>
      <xdr:row>12</xdr:row>
      <xdr:rowOff>114300</xdr:rowOff>
    </xdr:from>
    <xdr:to>
      <xdr:col>5</xdr:col>
      <xdr:colOff>323851</xdr:colOff>
      <xdr:row>21</xdr:row>
      <xdr:rowOff>161925</xdr:rowOff>
    </xdr:to>
    <xdr:cxnSp macro="">
      <xdr:nvCxnSpPr>
        <xdr:cNvPr id="4" name="Прямая со стрелкой 3"/>
        <xdr:cNvCxnSpPr/>
      </xdr:nvCxnSpPr>
      <xdr:spPr>
        <a:xfrm flipH="1" flipV="1">
          <a:off x="1533525" y="2419350"/>
          <a:ext cx="1838326" cy="1762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476251</xdr:colOff>
      <xdr:row>10</xdr:row>
      <xdr:rowOff>171450</xdr:rowOff>
    </xdr:from>
    <xdr:to>
      <xdr:col>8</xdr:col>
      <xdr:colOff>209550</xdr:colOff>
      <xdr:row>22</xdr:row>
      <xdr:rowOff>123825</xdr:rowOff>
    </xdr:to>
    <xdr:cxnSp macro="">
      <xdr:nvCxnSpPr>
        <xdr:cNvPr id="5" name="Прямая со стрелкой 4"/>
        <xdr:cNvCxnSpPr/>
      </xdr:nvCxnSpPr>
      <xdr:spPr>
        <a:xfrm flipV="1">
          <a:off x="3524251" y="2095500"/>
          <a:ext cx="1562099" cy="2238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19051</xdr:colOff>
      <xdr:row>11</xdr:row>
      <xdr:rowOff>28575</xdr:rowOff>
    </xdr:from>
    <xdr:to>
      <xdr:col>7</xdr:col>
      <xdr:colOff>295275</xdr:colOff>
      <xdr:row>23</xdr:row>
      <xdr:rowOff>85725</xdr:rowOff>
    </xdr:to>
    <xdr:cxnSp macro="">
      <xdr:nvCxnSpPr>
        <xdr:cNvPr id="6" name="Прямая со стрелкой 5"/>
        <xdr:cNvCxnSpPr/>
      </xdr:nvCxnSpPr>
      <xdr:spPr>
        <a:xfrm flipV="1">
          <a:off x="3676651" y="2143125"/>
          <a:ext cx="885824" cy="2343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276225</xdr:colOff>
      <xdr:row>12</xdr:row>
      <xdr:rowOff>57150</xdr:rowOff>
    </xdr:from>
    <xdr:to>
      <xdr:col>6</xdr:col>
      <xdr:colOff>171451</xdr:colOff>
      <xdr:row>24</xdr:row>
      <xdr:rowOff>47625</xdr:rowOff>
    </xdr:to>
    <xdr:cxnSp macro="">
      <xdr:nvCxnSpPr>
        <xdr:cNvPr id="7" name="Прямая со стрелкой 6"/>
        <xdr:cNvCxnSpPr/>
      </xdr:nvCxnSpPr>
      <xdr:spPr>
        <a:xfrm flipH="1" flipV="1">
          <a:off x="3324225" y="2362200"/>
          <a:ext cx="504826" cy="2276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323851</xdr:colOff>
      <xdr:row>11</xdr:row>
      <xdr:rowOff>161925</xdr:rowOff>
    </xdr:from>
    <xdr:to>
      <xdr:col>6</xdr:col>
      <xdr:colOff>342900</xdr:colOff>
      <xdr:row>25</xdr:row>
      <xdr:rowOff>9525</xdr:rowOff>
    </xdr:to>
    <xdr:cxnSp macro="">
      <xdr:nvCxnSpPr>
        <xdr:cNvPr id="8" name="Прямая со стрелкой 7"/>
        <xdr:cNvCxnSpPr/>
      </xdr:nvCxnSpPr>
      <xdr:spPr>
        <a:xfrm flipV="1">
          <a:off x="3981451" y="2276475"/>
          <a:ext cx="19049" cy="2514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12</xdr:row>
      <xdr:rowOff>76200</xdr:rowOff>
    </xdr:from>
    <xdr:to>
      <xdr:col>6</xdr:col>
      <xdr:colOff>476251</xdr:colOff>
      <xdr:row>25</xdr:row>
      <xdr:rowOff>161925</xdr:rowOff>
    </xdr:to>
    <xdr:cxnSp macro="">
      <xdr:nvCxnSpPr>
        <xdr:cNvPr id="9" name="Прямая со стрелкой 8"/>
        <xdr:cNvCxnSpPr/>
      </xdr:nvCxnSpPr>
      <xdr:spPr>
        <a:xfrm flipH="1" flipV="1">
          <a:off x="2152650" y="2381250"/>
          <a:ext cx="1981201" cy="2562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314325</xdr:colOff>
      <xdr:row>12</xdr:row>
      <xdr:rowOff>95250</xdr:rowOff>
    </xdr:from>
    <xdr:to>
      <xdr:col>7</xdr:col>
      <xdr:colOff>19051</xdr:colOff>
      <xdr:row>26</xdr:row>
      <xdr:rowOff>123825</xdr:rowOff>
    </xdr:to>
    <xdr:cxnSp macro="">
      <xdr:nvCxnSpPr>
        <xdr:cNvPr id="10" name="Прямая со стрелкой 9"/>
        <xdr:cNvCxnSpPr/>
      </xdr:nvCxnSpPr>
      <xdr:spPr>
        <a:xfrm flipH="1" flipV="1">
          <a:off x="2752725" y="2400300"/>
          <a:ext cx="1533526" cy="2695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12</xdr:row>
      <xdr:rowOff>104775</xdr:rowOff>
    </xdr:from>
    <xdr:to>
      <xdr:col>5</xdr:col>
      <xdr:colOff>504826</xdr:colOff>
      <xdr:row>22</xdr:row>
      <xdr:rowOff>142875</xdr:rowOff>
    </xdr:to>
    <xdr:cxnSp macro="">
      <xdr:nvCxnSpPr>
        <xdr:cNvPr id="11" name="Прямая со стрелкой 10"/>
        <xdr:cNvCxnSpPr/>
      </xdr:nvCxnSpPr>
      <xdr:spPr>
        <a:xfrm flipH="1" flipV="1">
          <a:off x="895350" y="2409825"/>
          <a:ext cx="2657476" cy="1943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419100</xdr:colOff>
      <xdr:row>21</xdr:row>
      <xdr:rowOff>123825</xdr:rowOff>
    </xdr:from>
    <xdr:to>
      <xdr:col>16</xdr:col>
      <xdr:colOff>971550</xdr:colOff>
      <xdr:row>31</xdr:row>
      <xdr:rowOff>47625</xdr:rowOff>
    </xdr:to>
    <xdr:sp macro="" textlink="">
      <xdr:nvSpPr>
        <xdr:cNvPr id="22" name="Прямоугольник 21"/>
        <xdr:cNvSpPr/>
      </xdr:nvSpPr>
      <xdr:spPr>
        <a:xfrm>
          <a:off x="7124700" y="4143375"/>
          <a:ext cx="3990975" cy="1828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РЕЗУЛЬТАТ</a:t>
          </a:r>
          <a:r>
            <a:rPr lang="ru-RU" sz="1100" baseline="0"/>
            <a:t> НА ВЫБОР ИЗ ЭТИХ ТРЕХ, 3 ВАРИАНТ НАИБОЛЕЕ ПОДХОДЯЩИЙ НО И СООТВЕТСТВЕННО СЛОЖНЫЙ.</a:t>
          </a:r>
          <a:br>
            <a:rPr lang="ru-RU" sz="1100" baseline="0"/>
          </a:br>
          <a:r>
            <a:rPr lang="ru-RU" sz="1100" baseline="0"/>
            <a:t>ПЕРВЫЙ ВАРИАНТ ЭТО ПРОСТО ПЕРЕНОС ВСЕХ ЗНАЧЕНИЙ ИЗ СТОЛБЦОВ В ОДИН</a:t>
          </a:r>
        </a:p>
        <a:p>
          <a:pPr algn="l"/>
          <a:endParaRPr lang="ru-RU" sz="1100" baseline="0"/>
        </a:p>
        <a:p>
          <a:pPr algn="l"/>
          <a:r>
            <a:rPr lang="ru-RU" sz="1100" baseline="0"/>
            <a:t>ВТОРОЙ С СОРТИРОВКОЙ ПО АЛФАВИТУ</a:t>
          </a:r>
        </a:p>
        <a:p>
          <a:pPr algn="l"/>
          <a:endParaRPr lang="ru-RU" sz="1100" baseline="0"/>
        </a:p>
        <a:p>
          <a:pPr algn="l"/>
          <a:r>
            <a:rPr lang="ru-RU" sz="1100" baseline="0"/>
            <a:t>ТРЕТИЙ ЭТО НАИБОЛЕЕ ВЫГОДНЫЙ ВАРИАНТ </a:t>
          </a:r>
          <a:endParaRPr lang="ru-RU" sz="1100"/>
        </a:p>
      </xdr:txBody>
    </xdr:sp>
    <xdr:clientData/>
  </xdr:twoCellAnchor>
  <xdr:twoCellAnchor>
    <xdr:from>
      <xdr:col>6</xdr:col>
      <xdr:colOff>552450</xdr:colOff>
      <xdr:row>3</xdr:row>
      <xdr:rowOff>171449</xdr:rowOff>
    </xdr:from>
    <xdr:to>
      <xdr:col>10</xdr:col>
      <xdr:colOff>266700</xdr:colOff>
      <xdr:row>11</xdr:row>
      <xdr:rowOff>123825</xdr:rowOff>
    </xdr:to>
    <xdr:sp macro="" textlink="">
      <xdr:nvSpPr>
        <xdr:cNvPr id="23" name="Прямоугольник 22"/>
        <xdr:cNvSpPr/>
      </xdr:nvSpPr>
      <xdr:spPr>
        <a:xfrm>
          <a:off x="4210050" y="761999"/>
          <a:ext cx="2152650" cy="147637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ВАЖНО, ЧТОБЫ ПРИ ПОДСЧЕТЕ РЕЗУЛЬТАТА УЧИТЫВАЛИСЬ И ЗНАЧЕНИЯ С МИНУСОМ, Т.Е.</a:t>
          </a:r>
          <a:r>
            <a:rPr lang="ru-RU" sz="1100" baseline="0"/>
            <a:t> ИЗНАЧАЛЬНО БЫЛО ВВЕДЕНО 407АМ ДВА РАЗА, А В РЕЗУЛЬТАТ С УЧЕТОМ МИНУСА ДОЛЖНО ПОСЧИТАТЬСЯ ЧТО ОСТАЛОСЬ ТОЛЬКО ОДНО </a:t>
          </a:r>
          <a:endParaRPr lang="ru-RU" sz="1100"/>
        </a:p>
      </xdr:txBody>
    </xdr:sp>
    <xdr:clientData/>
  </xdr:twoCellAnchor>
  <xdr:twoCellAnchor>
    <xdr:from>
      <xdr:col>2</xdr:col>
      <xdr:colOff>533400</xdr:colOff>
      <xdr:row>4</xdr:row>
      <xdr:rowOff>114300</xdr:rowOff>
    </xdr:from>
    <xdr:to>
      <xdr:col>7</xdr:col>
      <xdr:colOff>190500</xdr:colOff>
      <xdr:row>6</xdr:row>
      <xdr:rowOff>66675</xdr:rowOff>
    </xdr:to>
    <xdr:cxnSp macro="">
      <xdr:nvCxnSpPr>
        <xdr:cNvPr id="25" name="Прямая со стрелкой 24"/>
        <xdr:cNvCxnSpPr/>
      </xdr:nvCxnSpPr>
      <xdr:spPr>
        <a:xfrm flipH="1" flipV="1">
          <a:off x="1752600" y="895350"/>
          <a:ext cx="2705100" cy="333375"/>
        </a:xfrm>
        <a:prstGeom prst="straightConnector1">
          <a:avLst/>
        </a:prstGeom>
        <a:ln w="2222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6</xdr:row>
      <xdr:rowOff>76200</xdr:rowOff>
    </xdr:from>
    <xdr:to>
      <xdr:col>7</xdr:col>
      <xdr:colOff>219075</xdr:colOff>
      <xdr:row>6</xdr:row>
      <xdr:rowOff>133351</xdr:rowOff>
    </xdr:to>
    <xdr:cxnSp macro="">
      <xdr:nvCxnSpPr>
        <xdr:cNvPr id="26" name="Прямая со стрелкой 25"/>
        <xdr:cNvCxnSpPr/>
      </xdr:nvCxnSpPr>
      <xdr:spPr>
        <a:xfrm flipH="1">
          <a:off x="2152650" y="1238250"/>
          <a:ext cx="2333625" cy="57151"/>
        </a:xfrm>
        <a:prstGeom prst="straightConnector1">
          <a:avLst/>
        </a:prstGeom>
        <a:ln w="2222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542925</xdr:colOff>
      <xdr:row>1</xdr:row>
      <xdr:rowOff>38100</xdr:rowOff>
    </xdr:from>
    <xdr:to>
      <xdr:col>15</xdr:col>
      <xdr:colOff>771525</xdr:colOff>
      <xdr:row>10</xdr:row>
      <xdr:rowOff>152400</xdr:rowOff>
    </xdr:to>
    <xdr:cxnSp macro="">
      <xdr:nvCxnSpPr>
        <xdr:cNvPr id="28" name="Прямая со стрелкой 27"/>
        <xdr:cNvCxnSpPr/>
      </xdr:nvCxnSpPr>
      <xdr:spPr>
        <a:xfrm>
          <a:off x="6638925" y="228600"/>
          <a:ext cx="3495675" cy="1847850"/>
        </a:xfrm>
        <a:prstGeom prst="straightConnector1">
          <a:avLst/>
        </a:prstGeom>
        <a:ln w="2222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523875</xdr:colOff>
      <xdr:row>1</xdr:row>
      <xdr:rowOff>47625</xdr:rowOff>
    </xdr:from>
    <xdr:to>
      <xdr:col>12</xdr:col>
      <xdr:colOff>600075</xdr:colOff>
      <xdr:row>18</xdr:row>
      <xdr:rowOff>114300</xdr:rowOff>
    </xdr:to>
    <xdr:cxnSp macro="">
      <xdr:nvCxnSpPr>
        <xdr:cNvPr id="29" name="Прямая со стрелкой 28"/>
        <xdr:cNvCxnSpPr/>
      </xdr:nvCxnSpPr>
      <xdr:spPr>
        <a:xfrm>
          <a:off x="6619875" y="238125"/>
          <a:ext cx="1381125" cy="3324225"/>
        </a:xfrm>
        <a:prstGeom prst="straightConnector1">
          <a:avLst/>
        </a:prstGeom>
        <a:ln w="2222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U34"/>
  <sheetViews>
    <sheetView tabSelected="1" workbookViewId="0">
      <selection activeCell="U3" sqref="U3"/>
    </sheetView>
  </sheetViews>
  <sheetFormatPr defaultRowHeight="15" x14ac:dyDescent="0.25"/>
  <cols>
    <col min="12" max="12" width="10.42578125" customWidth="1"/>
    <col min="14" max="14" width="11.140625" customWidth="1"/>
    <col min="16" max="16" width="11.7109375" customWidth="1"/>
    <col min="17" max="17" width="21.5703125" style="10" customWidth="1"/>
  </cols>
  <sheetData>
    <row r="2" spans="2:21" ht="15.75" thickBot="1" x14ac:dyDescent="0.3">
      <c r="B2" s="12" t="s">
        <v>9</v>
      </c>
      <c r="C2" s="12"/>
      <c r="D2" s="12"/>
      <c r="E2" s="12"/>
      <c r="F2" s="12"/>
      <c r="G2" s="12"/>
      <c r="H2" s="12"/>
      <c r="I2" s="12"/>
      <c r="J2" s="12"/>
      <c r="L2" t="s">
        <v>12</v>
      </c>
      <c r="N2" t="s">
        <v>12</v>
      </c>
      <c r="Q2" s="10" t="s">
        <v>13</v>
      </c>
    </row>
    <row r="3" spans="2:21" ht="15.75" thickTop="1" x14ac:dyDescent="0.25">
      <c r="B3" s="1" t="s">
        <v>0</v>
      </c>
      <c r="C3" s="1" t="s">
        <v>4</v>
      </c>
      <c r="D3" s="1" t="s">
        <v>3</v>
      </c>
      <c r="E3" s="4" t="s">
        <v>10</v>
      </c>
      <c r="F3" s="1"/>
      <c r="G3" s="1"/>
      <c r="H3" s="1"/>
      <c r="I3" s="1"/>
      <c r="J3" s="1"/>
      <c r="L3" s="7" t="s">
        <v>0</v>
      </c>
      <c r="N3" s="7" t="s">
        <v>8</v>
      </c>
      <c r="P3" s="8" t="s">
        <v>8</v>
      </c>
      <c r="Q3" s="9">
        <v>1</v>
      </c>
      <c r="U3" s="13" t="str">
        <f t="array" ref="U3">IFERROR(INDEX(RIGHTB(B$3:J$31,5),SMALL(IF(COUNTIF(U$2:U2,RIGHTB(B$3:J$31,5))=0,ROW(B$1:J$29)),1),MOD(SMALL(IF(COUNTIF(U$2:U2,RIGHTB(B$3:J$31,5))=0,ROW(B$1:J$29)+COLUMN(A3:I31)%),1),1)/1%),"")</f>
        <v>305ГЕ</v>
      </c>
    </row>
    <row r="4" spans="2:21" x14ac:dyDescent="0.25">
      <c r="B4" s="2" t="s">
        <v>8</v>
      </c>
      <c r="C4" s="2" t="s">
        <v>5</v>
      </c>
      <c r="D4" s="2" t="s">
        <v>1</v>
      </c>
      <c r="E4" s="5" t="s">
        <v>11</v>
      </c>
      <c r="F4" s="2"/>
      <c r="G4" s="2"/>
      <c r="H4" s="2"/>
      <c r="I4" s="2"/>
      <c r="J4" s="2"/>
      <c r="L4" s="3" t="s">
        <v>8</v>
      </c>
      <c r="N4" s="3" t="s">
        <v>7</v>
      </c>
      <c r="P4" s="6" t="s">
        <v>7</v>
      </c>
      <c r="Q4" s="11">
        <v>2</v>
      </c>
      <c r="U4" s="13" t="str">
        <f t="array" ref="U4">IFERROR(INDEX(RIGHTB(B$3:J$31,5),SMALL(IF(COUNTIF(U$2:U3,RIGHTB(B$3:J$31,5))=0,ROW(B$1:J$29)),1),MOD(SMALL(IF(COUNTIF(U$2:U3,RIGHTB(B$3:J$31,5))=0,ROW(B$1:J$29)+COLUMN(A4:I32)%),1),1)/1%),"")</f>
        <v>217ПР</v>
      </c>
    </row>
    <row r="5" spans="2:21" x14ac:dyDescent="0.25">
      <c r="B5" s="2" t="s">
        <v>2</v>
      </c>
      <c r="C5" s="2" t="s">
        <v>6</v>
      </c>
      <c r="D5" s="2" t="s">
        <v>4</v>
      </c>
      <c r="E5" s="2"/>
      <c r="F5" s="2"/>
      <c r="G5" s="2"/>
      <c r="H5" s="2"/>
      <c r="I5" s="2"/>
      <c r="J5" s="2"/>
      <c r="L5" s="3" t="s">
        <v>2</v>
      </c>
      <c r="N5" s="3" t="s">
        <v>7</v>
      </c>
      <c r="P5" s="6" t="s">
        <v>1</v>
      </c>
      <c r="Q5" s="11">
        <v>3</v>
      </c>
      <c r="U5" s="13" t="str">
        <f t="array" ref="U5">IFERROR(INDEX(RIGHTB(B$3:J$31,5),SMALL(IF(COUNTIF(U$2:U4,RIGHTB(B$3:J$31,5))=0,ROW(B$1:J$29)),1),MOD(SMALL(IF(COUNTIF(U$2:U4,RIGHTB(B$3:J$31,5))=0,ROW(B$1:J$29)+COLUMN(A5:I33)%),1),1)/1%),"")</f>
        <v>218ЛА</v>
      </c>
    </row>
    <row r="6" spans="2:21" x14ac:dyDescent="0.25">
      <c r="B6" s="2" t="s">
        <v>3</v>
      </c>
      <c r="C6" s="2" t="s">
        <v>7</v>
      </c>
      <c r="D6" s="2" t="s">
        <v>5</v>
      </c>
      <c r="E6" s="2"/>
      <c r="F6" s="2"/>
      <c r="G6" s="2"/>
      <c r="H6" s="2"/>
      <c r="I6" s="2"/>
      <c r="J6" s="2"/>
      <c r="L6" s="3" t="s">
        <v>3</v>
      </c>
      <c r="N6" s="3" t="s">
        <v>1</v>
      </c>
      <c r="P6" s="6" t="s">
        <v>5</v>
      </c>
      <c r="Q6" s="11">
        <v>2</v>
      </c>
      <c r="U6" s="13" t="str">
        <f t="array" ref="U6">IFERROR(INDEX(RIGHTB(B$3:J$31,5),SMALL(IF(COUNTIF(U$2:U5,RIGHTB(B$3:J$31,5))=0,ROW(B$1:J$29)),1),MOD(SMALL(IF(COUNTIF(U$2:U5,RIGHTB(B$3:J$31,5))=0,ROW(B$1:J$29)+COLUMN(A6:I34)%),1),1)/1%),"")</f>
        <v>001ГР</v>
      </c>
    </row>
    <row r="7" spans="2:21" x14ac:dyDescent="0.25">
      <c r="B7" s="2" t="s">
        <v>1</v>
      </c>
      <c r="C7" s="2"/>
      <c r="D7" s="2" t="s">
        <v>6</v>
      </c>
      <c r="E7" s="2"/>
      <c r="F7" s="2"/>
      <c r="G7" s="2"/>
      <c r="H7" s="2"/>
      <c r="I7" s="2"/>
      <c r="J7" s="2"/>
      <c r="L7" s="3" t="s">
        <v>1</v>
      </c>
      <c r="N7" s="3" t="s">
        <v>1</v>
      </c>
      <c r="P7" s="6" t="s">
        <v>2</v>
      </c>
      <c r="Q7" s="11">
        <v>1</v>
      </c>
      <c r="U7" s="13" t="str">
        <f t="array" ref="U7">IFERROR(INDEX(RIGHTB(B$3:J$31,5),SMALL(IF(COUNTIF(U$2:U6,RIGHTB(B$3:J$31,5))=0,ROW(B$1:J$29)),1),MOD(SMALL(IF(COUNTIF(U$2:U6,RIGHTB(B$3:J$31,5))=0,ROW(B$1:J$29)+COLUMN(A7:I35)%),1),1)/1%),"")</f>
        <v>105ГЕ</v>
      </c>
    </row>
    <row r="8" spans="2:21" x14ac:dyDescent="0.25">
      <c r="B8" s="2" t="s">
        <v>4</v>
      </c>
      <c r="C8" s="2"/>
      <c r="D8" s="2" t="s">
        <v>7</v>
      </c>
      <c r="E8" s="2"/>
      <c r="F8" s="2"/>
      <c r="G8" s="2"/>
      <c r="H8" s="2"/>
      <c r="I8" s="2"/>
      <c r="J8" s="2"/>
      <c r="L8" s="3" t="s">
        <v>4</v>
      </c>
      <c r="N8" s="3" t="s">
        <v>1</v>
      </c>
      <c r="P8" s="6" t="s">
        <v>4</v>
      </c>
      <c r="Q8" s="11">
        <v>3</v>
      </c>
      <c r="U8" s="13" t="str">
        <f t="array" ref="U8">IFERROR(INDEX(RIGHTB(B$3:J$31,5),SMALL(IF(COUNTIF(U$2:U7,RIGHTB(B$3:J$31,5))=0,ROW(B$1:J$29)),1),MOD(SMALL(IF(COUNTIF(U$2:U7,RIGHTB(B$3:J$31,5))=0,ROW(B$1:J$29)+COLUMN(A8:I36)%),1),1)/1%),"")</f>
        <v>105АМ</v>
      </c>
    </row>
    <row r="9" spans="2:21" x14ac:dyDescent="0.25">
      <c r="B9" s="2"/>
      <c r="C9" s="2"/>
      <c r="D9" s="2" t="s">
        <v>3</v>
      </c>
      <c r="E9" s="2"/>
      <c r="F9" s="2"/>
      <c r="G9" s="2"/>
      <c r="H9" s="2"/>
      <c r="I9" s="2"/>
      <c r="J9" s="2"/>
      <c r="L9" s="3" t="s">
        <v>5</v>
      </c>
      <c r="N9" s="3" t="s">
        <v>5</v>
      </c>
      <c r="P9" s="6" t="s">
        <v>3</v>
      </c>
      <c r="Q9" s="11">
        <v>3</v>
      </c>
      <c r="U9" s="13" t="str">
        <f t="array" ref="U9">IFERROR(INDEX(RIGHTB(B$3:J$31,5),SMALL(IF(COUNTIF(U$2:U8,RIGHTB(B$3:J$31,5))=0,ROW(B$1:J$29)),1),MOD(SMALL(IF(COUNTIF(U$2:U8,RIGHTB(B$3:J$31,5))=0,ROW(B$1:J$29)+COLUMN(A9:I37)%),1),1)/1%),"")</f>
        <v>407АМ</v>
      </c>
    </row>
    <row r="10" spans="2:21" x14ac:dyDescent="0.25">
      <c r="B10" s="2"/>
      <c r="C10" s="2"/>
      <c r="D10" s="2" t="s">
        <v>1</v>
      </c>
      <c r="E10" s="2"/>
      <c r="F10" s="2"/>
      <c r="G10" s="2"/>
      <c r="H10" s="2"/>
      <c r="I10" s="2"/>
      <c r="J10" s="2"/>
      <c r="L10" s="3" t="s">
        <v>6</v>
      </c>
      <c r="N10" s="3" t="s">
        <v>5</v>
      </c>
      <c r="P10" s="6" t="s">
        <v>0</v>
      </c>
      <c r="Q10" s="11">
        <v>1</v>
      </c>
      <c r="U10" s="13" t="str">
        <f t="array" ref="U10">IFERROR(INDEX(RIGHTB(B$3:J$31,5),SMALL(IF(COUNTIF(U$2:U9,RIGHTB(B$3:J$31,5))=0,ROW(B$1:J$29)),1),MOD(SMALL(IF(COUNTIF(U$2:U9,RIGHTB(B$3:J$31,5))=0,ROW(B$1:J$29)+COLUMN(A10:I38)%),1),1)/1%),"")</f>
        <v>107БИ</v>
      </c>
    </row>
    <row r="11" spans="2:21" x14ac:dyDescent="0.25">
      <c r="B11" s="2"/>
      <c r="C11" s="2"/>
      <c r="D11" s="2" t="s">
        <v>4</v>
      </c>
      <c r="E11" s="2"/>
      <c r="F11" s="2"/>
      <c r="G11" s="2"/>
      <c r="H11" s="2"/>
      <c r="I11" s="2"/>
      <c r="J11" s="2"/>
      <c r="L11" s="3" t="s">
        <v>7</v>
      </c>
      <c r="N11" s="3" t="s">
        <v>2</v>
      </c>
      <c r="P11" s="6" t="s">
        <v>6</v>
      </c>
      <c r="Q11" s="11">
        <v>1</v>
      </c>
      <c r="U11" s="13" t="str">
        <f t="array" ref="U11">IFERROR(INDEX(RIGHTB(B$3:J$31,5),SMALL(IF(COUNTIF(U$2:U10,RIGHTB(B$3:J$31,5))=0,ROW(B$1:J$29)),1),MOD(SMALL(IF(COUNTIF(U$2:U10,RIGHTB(B$3:J$31,5))=0,ROW(B$1:J$29)+COLUMN(A11:I39)%),1),1)/1%),"")</f>
        <v>005ЛУ</v>
      </c>
    </row>
    <row r="12" spans="2:21" x14ac:dyDescent="0.25">
      <c r="B12" s="2"/>
      <c r="C12" s="2"/>
      <c r="D12" s="2"/>
      <c r="E12" s="2"/>
      <c r="F12" s="2"/>
      <c r="G12" s="2"/>
      <c r="H12" s="2"/>
      <c r="I12" s="2"/>
      <c r="J12" s="2"/>
      <c r="L12" s="3" t="s">
        <v>3</v>
      </c>
      <c r="N12" s="3" t="s">
        <v>4</v>
      </c>
      <c r="P12" s="6"/>
      <c r="Q12" s="11"/>
      <c r="U12" s="13" t="str">
        <f t="array" ref="U12">IFERROR(INDEX(RIGHTB(B$3:J$31,5),SMALL(IF(COUNTIF(U$2:U11,RIGHTB(B$3:J$31,5))=0,ROW(B$1:J$29)),1),MOD(SMALL(IF(COUNTIF(U$2:U11,RIGHTB(B$3:J$31,5))=0,ROW(B$1:J$29)+COLUMN(A12:I40)%),1),1)/1%),"")</f>
        <v/>
      </c>
    </row>
    <row r="13" spans="2:21" x14ac:dyDescent="0.25">
      <c r="B13" s="2"/>
      <c r="C13" s="2"/>
      <c r="D13" s="2"/>
      <c r="E13" s="2"/>
      <c r="F13" s="2"/>
      <c r="G13" s="2"/>
      <c r="H13" s="2"/>
      <c r="I13" s="2"/>
      <c r="J13" s="2"/>
      <c r="L13" s="3" t="s">
        <v>1</v>
      </c>
      <c r="N13" s="3" t="s">
        <v>4</v>
      </c>
      <c r="P13" s="6"/>
      <c r="Q13" s="11"/>
      <c r="U13" s="13" t="str">
        <f t="array" ref="U13">IFERROR(INDEX(RIGHTB(B$3:J$31,5),SMALL(IF(COUNTIF(U$2:U12,RIGHTB(B$3:J$31,5))=0,ROW(B$1:J$29)),1),MOD(SMALL(IF(COUNTIF(U$2:U12,RIGHTB(B$3:J$31,5))=0,ROW(B$1:J$29)+COLUMN(A13:I41)%),1),1)/1%),"")</f>
        <v/>
      </c>
    </row>
    <row r="14" spans="2:21" x14ac:dyDescent="0.25">
      <c r="B14" s="2"/>
      <c r="C14" s="2"/>
      <c r="D14" s="2"/>
      <c r="E14" s="2"/>
      <c r="F14" s="2"/>
      <c r="G14" s="2"/>
      <c r="H14" s="2"/>
      <c r="I14" s="2"/>
      <c r="J14" s="2"/>
      <c r="L14" s="3" t="s">
        <v>4</v>
      </c>
      <c r="N14" s="3" t="s">
        <v>4</v>
      </c>
      <c r="P14" s="6"/>
      <c r="Q14" s="11"/>
      <c r="U14" s="13" t="str">
        <f t="array" ref="U14">IFERROR(INDEX(RIGHTB(B$3:J$31,5),SMALL(IF(COUNTIF(U$2:U13,RIGHTB(B$3:J$31,5))=0,ROW(B$1:J$29)),1),MOD(SMALL(IF(COUNTIF(U$2:U13,RIGHTB(B$3:J$31,5))=0,ROW(B$1:J$29)+COLUMN(A14:I42)%),1),1)/1%),"")</f>
        <v/>
      </c>
    </row>
    <row r="15" spans="2:21" x14ac:dyDescent="0.25">
      <c r="B15" s="2"/>
      <c r="C15" s="2"/>
      <c r="D15" s="2"/>
      <c r="E15" s="2"/>
      <c r="F15" s="2"/>
      <c r="G15" s="2"/>
      <c r="H15" s="2"/>
      <c r="I15" s="2"/>
      <c r="J15" s="2"/>
      <c r="L15" s="3" t="s">
        <v>5</v>
      </c>
      <c r="N15" s="3" t="s">
        <v>3</v>
      </c>
      <c r="P15" s="6"/>
      <c r="Q15" s="11"/>
      <c r="U15" s="13" t="str">
        <f t="array" ref="U15">IFERROR(INDEX(RIGHTB(B$3:J$31,5),SMALL(IF(COUNTIF(U$2:U14,RIGHTB(B$3:J$31,5))=0,ROW(B$1:J$29)),1),MOD(SMALL(IF(COUNTIF(U$2:U14,RIGHTB(B$3:J$31,5))=0,ROW(B$1:J$29)+COLUMN(A15:I43)%),1),1)/1%),"")</f>
        <v/>
      </c>
    </row>
    <row r="16" spans="2:21" x14ac:dyDescent="0.25">
      <c r="B16" s="2"/>
      <c r="C16" s="2"/>
      <c r="D16" s="2"/>
      <c r="E16" s="2"/>
      <c r="F16" s="2"/>
      <c r="G16" s="2"/>
      <c r="H16" s="2"/>
      <c r="I16" s="2"/>
      <c r="J16" s="2"/>
      <c r="L16" s="3" t="s">
        <v>7</v>
      </c>
      <c r="N16" s="3" t="s">
        <v>3</v>
      </c>
      <c r="P16" s="6"/>
      <c r="Q16" s="11"/>
      <c r="U16" s="13" t="str">
        <f t="array" ref="U16">IFERROR(INDEX(RIGHTB(B$3:J$31,5),SMALL(IF(COUNTIF(U$2:U15,RIGHTB(B$3:J$31,5))=0,ROW(B$1:J$29)),1),MOD(SMALL(IF(COUNTIF(U$2:U15,RIGHTB(B$3:J$31,5))=0,ROW(B$1:J$29)+COLUMN(A16:I44)%),1),1)/1%),"")</f>
        <v/>
      </c>
    </row>
    <row r="17" spans="2:21" x14ac:dyDescent="0.25">
      <c r="B17" s="2"/>
      <c r="C17" s="2"/>
      <c r="D17" s="2"/>
      <c r="E17" s="2"/>
      <c r="F17" s="2"/>
      <c r="G17" s="2"/>
      <c r="H17" s="2"/>
      <c r="I17" s="2"/>
      <c r="J17" s="2"/>
      <c r="L17" s="3" t="s">
        <v>3</v>
      </c>
      <c r="N17" s="3" t="s">
        <v>3</v>
      </c>
      <c r="P17" s="6"/>
      <c r="Q17" s="11"/>
      <c r="U17" s="13" t="str">
        <f t="array" ref="U17">IFERROR(INDEX(RIGHTB(B$3:J$31,5),SMALL(IF(COUNTIF(U$2:U16,RIGHTB(B$3:J$31,5))=0,ROW(B$1:J$29)),1),MOD(SMALL(IF(COUNTIF(U$2:U16,RIGHTB(B$3:J$31,5))=0,ROW(B$1:J$29)+COLUMN(A17:I45)%),1),1)/1%),"")</f>
        <v/>
      </c>
    </row>
    <row r="18" spans="2:21" x14ac:dyDescent="0.25">
      <c r="B18" s="2"/>
      <c r="C18" s="2"/>
      <c r="D18" s="2"/>
      <c r="E18" s="2"/>
      <c r="F18" s="2"/>
      <c r="G18" s="2"/>
      <c r="H18" s="2"/>
      <c r="I18" s="2"/>
      <c r="J18" s="2"/>
      <c r="L18" s="3" t="s">
        <v>1</v>
      </c>
      <c r="N18" s="3" t="s">
        <v>0</v>
      </c>
      <c r="P18" s="6"/>
      <c r="Q18" s="11"/>
      <c r="U18" s="13" t="str">
        <f t="array" ref="U18">IFERROR(INDEX(RIGHTB(B$3:J$31,5),SMALL(IF(COUNTIF(U$2:U17,RIGHTB(B$3:J$31,5))=0,ROW(B$1:J$29)),1),MOD(SMALL(IF(COUNTIF(U$2:U17,RIGHTB(B$3:J$31,5))=0,ROW(B$1:J$29)+COLUMN(A18:I46)%),1),1)/1%),"")</f>
        <v/>
      </c>
    </row>
    <row r="19" spans="2:21" x14ac:dyDescent="0.25">
      <c r="B19" s="2"/>
      <c r="C19" s="2"/>
      <c r="D19" s="2"/>
      <c r="E19" s="2"/>
      <c r="F19" s="2"/>
      <c r="G19" s="2"/>
      <c r="H19" s="2"/>
      <c r="I19" s="2"/>
      <c r="J19" s="2"/>
      <c r="L19" s="3" t="s">
        <v>4</v>
      </c>
      <c r="N19" s="3" t="s">
        <v>6</v>
      </c>
      <c r="P19" s="6"/>
      <c r="Q19" s="11"/>
      <c r="U19" s="13" t="str">
        <f t="array" ref="U19">IFERROR(INDEX(RIGHTB(B$3:J$31,5),SMALL(IF(COUNTIF(U$2:U18,RIGHTB(B$3:J$31,5))=0,ROW(B$1:J$29)),1),MOD(SMALL(IF(COUNTIF(U$2:U18,RIGHTB(B$3:J$31,5))=0,ROW(B$1:J$29)+COLUMN(A19:I47)%),1),1)/1%),"")</f>
        <v/>
      </c>
    </row>
    <row r="20" spans="2:21" x14ac:dyDescent="0.25">
      <c r="B20" s="2"/>
      <c r="C20" s="2"/>
      <c r="D20" s="2"/>
      <c r="E20" s="2"/>
      <c r="F20" s="2"/>
      <c r="G20" s="2"/>
      <c r="H20" s="2"/>
      <c r="I20" s="2"/>
      <c r="J20" s="2"/>
      <c r="L20" s="3"/>
      <c r="N20" s="3"/>
      <c r="P20" s="6"/>
      <c r="Q20" s="11"/>
    </row>
    <row r="21" spans="2:21" x14ac:dyDescent="0.25">
      <c r="B21" s="2"/>
      <c r="C21" s="2"/>
      <c r="D21" s="2"/>
      <c r="E21" s="2"/>
      <c r="F21" s="2"/>
      <c r="G21" s="2"/>
      <c r="H21" s="2"/>
      <c r="I21" s="2"/>
      <c r="J21" s="2"/>
      <c r="L21" s="3"/>
      <c r="N21" s="3"/>
      <c r="P21" s="6"/>
      <c r="Q21" s="11"/>
    </row>
    <row r="22" spans="2:21" x14ac:dyDescent="0.25">
      <c r="B22" s="2"/>
      <c r="C22" s="2"/>
      <c r="D22" s="2"/>
      <c r="E22" s="2"/>
      <c r="F22" s="2"/>
      <c r="G22" s="2"/>
      <c r="H22" s="2"/>
      <c r="I22" s="2"/>
      <c r="J22" s="2"/>
      <c r="L22" s="3"/>
      <c r="N22" s="3"/>
      <c r="P22" s="6"/>
      <c r="Q22" s="11"/>
    </row>
    <row r="23" spans="2:21" x14ac:dyDescent="0.25">
      <c r="B23" s="2"/>
      <c r="C23" s="2"/>
      <c r="D23" s="2"/>
      <c r="E23" s="2"/>
      <c r="F23" s="2"/>
      <c r="G23" s="2"/>
      <c r="H23" s="2"/>
      <c r="I23" s="2"/>
      <c r="J23" s="2"/>
      <c r="L23" s="3"/>
      <c r="N23" s="3"/>
      <c r="P23" s="6"/>
      <c r="Q23" s="11"/>
    </row>
    <row r="24" spans="2:21" x14ac:dyDescent="0.25">
      <c r="B24" s="2"/>
      <c r="C24" s="2"/>
      <c r="D24" s="2"/>
      <c r="E24" s="2"/>
      <c r="F24" s="2"/>
      <c r="G24" s="2"/>
      <c r="H24" s="2"/>
      <c r="I24" s="2"/>
      <c r="J24" s="2"/>
      <c r="L24" s="3"/>
      <c r="N24" s="3"/>
      <c r="P24" s="6"/>
      <c r="Q24" s="11"/>
    </row>
    <row r="25" spans="2:21" x14ac:dyDescent="0.25">
      <c r="B25" s="2"/>
      <c r="C25" s="2"/>
      <c r="D25" s="2"/>
      <c r="E25" s="2"/>
      <c r="F25" s="2"/>
      <c r="G25" s="2"/>
      <c r="H25" s="2"/>
      <c r="I25" s="2"/>
      <c r="J25" s="2"/>
      <c r="L25" s="3"/>
      <c r="N25" s="3"/>
      <c r="P25" s="6"/>
      <c r="Q25" s="11"/>
    </row>
    <row r="26" spans="2:21" x14ac:dyDescent="0.25">
      <c r="B26" s="2"/>
      <c r="C26" s="2"/>
      <c r="D26" s="2"/>
      <c r="E26" s="2"/>
      <c r="F26" s="2"/>
      <c r="G26" s="2"/>
      <c r="H26" s="2"/>
      <c r="I26" s="2"/>
      <c r="J26" s="2"/>
      <c r="L26" s="3"/>
      <c r="N26" s="3"/>
      <c r="P26" s="6"/>
      <c r="Q26" s="11"/>
    </row>
    <row r="27" spans="2:21" x14ac:dyDescent="0.25">
      <c r="B27" s="2"/>
      <c r="C27" s="2"/>
      <c r="D27" s="2"/>
      <c r="E27" s="2"/>
      <c r="F27" s="2"/>
      <c r="G27" s="2"/>
      <c r="H27" s="2"/>
      <c r="I27" s="2"/>
      <c r="J27" s="2"/>
      <c r="L27" s="3"/>
      <c r="N27" s="3"/>
      <c r="P27" s="6"/>
      <c r="Q27" s="11"/>
    </row>
    <row r="28" spans="2:21" x14ac:dyDescent="0.25">
      <c r="B28" s="2"/>
      <c r="C28" s="2"/>
      <c r="D28" s="2"/>
      <c r="E28" s="2"/>
      <c r="F28" s="2"/>
      <c r="G28" s="2"/>
      <c r="H28" s="2"/>
      <c r="I28" s="2"/>
      <c r="J28" s="2"/>
      <c r="L28" s="3"/>
      <c r="N28" s="3"/>
      <c r="P28" s="6"/>
      <c r="Q28" s="11"/>
    </row>
    <row r="29" spans="2:21" x14ac:dyDescent="0.25">
      <c r="B29" s="2"/>
      <c r="C29" s="2"/>
      <c r="D29" s="2"/>
      <c r="E29" s="2"/>
      <c r="F29" s="2"/>
      <c r="G29" s="2"/>
      <c r="H29" s="2"/>
      <c r="I29" s="2"/>
      <c r="J29" s="2"/>
      <c r="L29" s="3"/>
      <c r="N29" s="3"/>
      <c r="P29" s="6"/>
      <c r="Q29" s="11"/>
    </row>
    <row r="30" spans="2:21" x14ac:dyDescent="0.25">
      <c r="B30" s="2"/>
      <c r="C30" s="2"/>
      <c r="D30" s="2"/>
      <c r="E30" s="2"/>
      <c r="F30" s="2"/>
      <c r="G30" s="2"/>
      <c r="H30" s="2"/>
      <c r="I30" s="2"/>
      <c r="J30" s="2"/>
      <c r="L30" s="3"/>
      <c r="N30" s="3"/>
      <c r="P30" s="6"/>
      <c r="Q30" s="11"/>
    </row>
    <row r="31" spans="2:21" x14ac:dyDescent="0.25">
      <c r="B31" s="2"/>
      <c r="C31" s="2"/>
      <c r="D31" s="2"/>
      <c r="E31" s="2"/>
      <c r="F31" s="2"/>
      <c r="G31" s="2"/>
      <c r="H31" s="2"/>
      <c r="I31" s="2"/>
      <c r="J31" s="2"/>
      <c r="L31" s="3"/>
      <c r="N31" s="3"/>
      <c r="P31" s="6"/>
      <c r="Q31" s="11"/>
    </row>
    <row r="32" spans="2:21" x14ac:dyDescent="0.25">
      <c r="L32" s="3"/>
      <c r="N32" s="3"/>
      <c r="P32" s="6"/>
      <c r="Q32" s="11"/>
    </row>
    <row r="33" spans="12:17" x14ac:dyDescent="0.25">
      <c r="L33" s="3"/>
      <c r="N33" s="3"/>
      <c r="P33" s="6"/>
      <c r="Q33" s="11"/>
    </row>
    <row r="34" spans="12:17" x14ac:dyDescent="0.25">
      <c r="L34" s="3"/>
      <c r="N34" s="3"/>
      <c r="P34" s="6"/>
      <c r="Q34" s="11"/>
    </row>
  </sheetData>
  <sortState ref="N2:N18">
    <sortCondition ref="N2"/>
  </sortState>
  <mergeCells count="1">
    <mergeCell ref="B2:J2"/>
  </mergeCells>
  <pageMargins left="0.7" right="0.7" top="0.75" bottom="0.75" header="0.3" footer="0.3"/>
  <pageSetup paperSize="9" orientation="portrait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2015-12-16T18:01:50Z</dcterms:modified>
</cp:coreProperties>
</file>