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0740" windowHeight="11760" tabRatio="500"/>
  </bookViews>
  <sheets>
    <sheet name="Выполнение плана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" i="1" l="1"/>
  <c r="K2" i="1"/>
  <c r="D2" i="1"/>
  <c r="E2" i="1"/>
  <c r="D4" i="1"/>
  <c r="E4" i="1"/>
  <c r="D3" i="1"/>
  <c r="E3" i="1"/>
  <c r="F2" i="1"/>
  <c r="F3" i="1"/>
  <c r="F4" i="1"/>
  <c r="G2" i="1"/>
</calcChain>
</file>

<file path=xl/sharedStrings.xml><?xml version="1.0" encoding="utf-8"?>
<sst xmlns="http://schemas.openxmlformats.org/spreadsheetml/2006/main" count="13" uniqueCount="13">
  <si>
    <t>План</t>
  </si>
  <si>
    <t>Факт</t>
  </si>
  <si>
    <t>Необходимо продавать в день для выполнения плана</t>
  </si>
  <si>
    <t>Начало месяца учета</t>
  </si>
  <si>
    <t>Конец месяца учета</t>
  </si>
  <si>
    <t>Праздники:</t>
  </si>
  <si>
    <t>SIM</t>
  </si>
  <si>
    <t>Продукт</t>
  </si>
  <si>
    <t>Необходимо продать для выполнения плана</t>
  </si>
  <si>
    <t>VAS</t>
  </si>
  <si>
    <t>Услуги</t>
  </si>
  <si>
    <t>% выполнения по продукту</t>
  </si>
  <si>
    <t>Общий 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</si>
</sst>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Helvetica"/>
    </font>
    <font>
      <b/>
      <sz val="12"/>
      <color indexed="8"/>
      <name val="Helvetica"/>
    </font>
    <font>
      <b/>
      <sz val="11"/>
      <color indexed="8"/>
      <name val="Helvetica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18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2" xfId="0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vertical="center" wrapText="1"/>
    </xf>
    <xf numFmtId="43" fontId="4" fillId="2" borderId="2" xfId="1" applyFont="1" applyFill="1" applyBorder="1" applyAlignment="1">
      <alignment horizontal="center" vertical="center" wrapText="1"/>
    </xf>
  </cellXfs>
  <cellStyles count="1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Обычный" xfId="0" builtinId="0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Финансовый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H13" sqref="H13"/>
    </sheetView>
  </sheetViews>
  <sheetFormatPr baseColWidth="10" defaultColWidth="11" defaultRowHeight="15" x14ac:dyDescent="0"/>
  <cols>
    <col min="1" max="1" width="15.1640625" customWidth="1"/>
    <col min="4" max="4" width="16.1640625" customWidth="1"/>
    <col min="5" max="5" width="18.83203125" customWidth="1"/>
    <col min="6" max="6" width="15.83203125" customWidth="1"/>
    <col min="7" max="7" width="15.33203125" customWidth="1"/>
  </cols>
  <sheetData>
    <row r="1" spans="1:11" ht="53" thickBot="1">
      <c r="A1" s="7" t="s">
        <v>7</v>
      </c>
      <c r="B1" s="7" t="s">
        <v>0</v>
      </c>
      <c r="C1" s="7" t="s">
        <v>1</v>
      </c>
      <c r="D1" s="7" t="s">
        <v>8</v>
      </c>
      <c r="E1" s="7" t="s">
        <v>2</v>
      </c>
      <c r="F1" s="7" t="s">
        <v>11</v>
      </c>
      <c r="G1" s="7" t="s">
        <v>12</v>
      </c>
      <c r="I1" s="1"/>
      <c r="J1" s="2" t="s">
        <v>3</v>
      </c>
      <c r="K1" s="3">
        <f ca="1">TODAY()</f>
        <v>42356</v>
      </c>
    </row>
    <row r="2" spans="1:11" ht="16" thickBot="1">
      <c r="A2" s="7" t="s">
        <v>6</v>
      </c>
      <c r="B2" s="8">
        <v>2600</v>
      </c>
      <c r="C2" s="8">
        <v>906</v>
      </c>
      <c r="D2" s="8">
        <f>B2-C2</f>
        <v>1694</v>
      </c>
      <c r="E2" s="9">
        <f ca="1">D2/NETWORKDAYS($K$1,$K$2,$K$3:$K$7)</f>
        <v>169.4</v>
      </c>
      <c r="F2" s="10">
        <f>(C2*100)/B2</f>
        <v>34.846153846153847</v>
      </c>
      <c r="G2" s="11">
        <f>AVERAGE(F2:F4)</f>
        <v>56.393162393162392</v>
      </c>
      <c r="I2" s="1"/>
      <c r="J2" s="5" t="s">
        <v>4</v>
      </c>
      <c r="K2" s="3">
        <f ca="1">EOMONTH(K1,0)</f>
        <v>42369</v>
      </c>
    </row>
    <row r="3" spans="1:11" ht="16" thickBot="1">
      <c r="A3" s="7" t="s">
        <v>9</v>
      </c>
      <c r="B3" s="8">
        <v>300</v>
      </c>
      <c r="C3" s="8">
        <v>178</v>
      </c>
      <c r="D3" s="8">
        <f>B3-C3</f>
        <v>122</v>
      </c>
      <c r="E3" s="9">
        <f ca="1">D3/NETWORKDAYS($K$1,$K$2,$K$3:$K$7)</f>
        <v>12.2</v>
      </c>
      <c r="F3" s="10">
        <f>(C3*100)/B3</f>
        <v>59.333333333333336</v>
      </c>
      <c r="G3" s="11"/>
      <c r="J3" s="6" t="s">
        <v>5</v>
      </c>
      <c r="K3" s="4"/>
    </row>
    <row r="4" spans="1:11" ht="16" thickBot="1">
      <c r="A4" s="7" t="s">
        <v>10</v>
      </c>
      <c r="B4" s="8">
        <v>20000</v>
      </c>
      <c r="C4" s="8">
        <v>15000</v>
      </c>
      <c r="D4" s="8">
        <f>B4-C4</f>
        <v>5000</v>
      </c>
      <c r="E4" s="9">
        <f ca="1">D4/NETWORKDAYS($K$1,$K$2,$K$3:$K$7)</f>
        <v>500</v>
      </c>
      <c r="F4" s="10">
        <f>(C4*100)/B4</f>
        <v>75</v>
      </c>
      <c r="G4" s="11"/>
      <c r="K4" s="1"/>
    </row>
    <row r="5" spans="1:11" ht="16" thickBot="1">
      <c r="K5" s="1"/>
    </row>
    <row r="6" spans="1:11" ht="16" thickBot="1">
      <c r="K6" s="1"/>
    </row>
    <row r="7" spans="1:11" ht="16" thickBot="1">
      <c r="K7" s="1"/>
    </row>
  </sheetData>
  <mergeCells count="1">
    <mergeCell ref="G2:G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плана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Монин</dc:creator>
  <cp:lastModifiedBy>Евгений Монин</cp:lastModifiedBy>
  <dcterms:created xsi:type="dcterms:W3CDTF">2014-10-25T16:54:22Z</dcterms:created>
  <dcterms:modified xsi:type="dcterms:W3CDTF">2015-12-18T08:33:37Z</dcterms:modified>
</cp:coreProperties>
</file>