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5" i="1" l="1"/>
  <c r="J65" i="1"/>
  <c r="I65" i="1"/>
  <c r="H65" i="1"/>
  <c r="G65" i="1"/>
  <c r="F65" i="1"/>
  <c r="E65" i="1"/>
  <c r="D65" i="1"/>
  <c r="C65" i="1"/>
  <c r="K64" i="1"/>
  <c r="J64" i="1"/>
  <c r="I64" i="1"/>
  <c r="H64" i="1"/>
  <c r="G64" i="1"/>
  <c r="F64" i="1"/>
  <c r="E64" i="1"/>
  <c r="D64" i="1"/>
  <c r="C64" i="1"/>
  <c r="K63" i="1"/>
  <c r="J63" i="1"/>
  <c r="I63" i="1"/>
  <c r="H63" i="1"/>
  <c r="G63" i="1"/>
  <c r="F63" i="1"/>
  <c r="E63" i="1"/>
  <c r="D63" i="1"/>
  <c r="C63" i="1"/>
  <c r="K62" i="1"/>
  <c r="J62" i="1"/>
  <c r="I62" i="1"/>
  <c r="H62" i="1"/>
  <c r="G62" i="1"/>
  <c r="F62" i="1"/>
  <c r="E62" i="1"/>
  <c r="D62" i="1"/>
  <c r="C62" i="1"/>
  <c r="K61" i="1"/>
  <c r="J61" i="1"/>
  <c r="I61" i="1"/>
  <c r="H61" i="1"/>
  <c r="G61" i="1"/>
  <c r="F61" i="1"/>
  <c r="E61" i="1"/>
  <c r="D61" i="1"/>
  <c r="C61" i="1"/>
  <c r="K60" i="1"/>
  <c r="J60" i="1"/>
  <c r="I60" i="1"/>
  <c r="H60" i="1"/>
  <c r="G60" i="1"/>
  <c r="F60" i="1"/>
  <c r="E60" i="1"/>
  <c r="D60" i="1"/>
  <c r="C60" i="1"/>
  <c r="K59" i="1"/>
  <c r="J59" i="1"/>
  <c r="I59" i="1"/>
  <c r="H59" i="1"/>
  <c r="G59" i="1"/>
  <c r="F59" i="1"/>
  <c r="E59" i="1"/>
  <c r="D59" i="1"/>
  <c r="C59" i="1"/>
  <c r="K58" i="1"/>
  <c r="J58" i="1"/>
  <c r="I58" i="1"/>
  <c r="H58" i="1"/>
  <c r="G58" i="1"/>
  <c r="F58" i="1"/>
  <c r="E58" i="1"/>
  <c r="D58" i="1"/>
  <c r="C58" i="1"/>
  <c r="K57" i="1"/>
  <c r="J57" i="1"/>
  <c r="I57" i="1"/>
  <c r="H57" i="1"/>
  <c r="G57" i="1"/>
  <c r="F57" i="1"/>
  <c r="E57" i="1"/>
  <c r="D57" i="1"/>
  <c r="C57" i="1"/>
  <c r="K56" i="1"/>
  <c r="J56" i="1"/>
  <c r="I56" i="1"/>
  <c r="H56" i="1"/>
  <c r="G56" i="1"/>
  <c r="F56" i="1"/>
  <c r="E56" i="1"/>
  <c r="D56" i="1"/>
  <c r="C56" i="1"/>
  <c r="K55" i="1"/>
  <c r="J55" i="1"/>
  <c r="I55" i="1"/>
  <c r="H55" i="1"/>
  <c r="G55" i="1"/>
  <c r="F55" i="1"/>
  <c r="E55" i="1"/>
  <c r="D55" i="1"/>
  <c r="C55" i="1"/>
  <c r="K54" i="1"/>
  <c r="J54" i="1"/>
  <c r="I54" i="1"/>
  <c r="H54" i="1"/>
  <c r="G54" i="1"/>
  <c r="F54" i="1"/>
  <c r="E54" i="1"/>
  <c r="D54" i="1"/>
  <c r="C54" i="1"/>
  <c r="K53" i="1"/>
  <c r="J53" i="1"/>
  <c r="I53" i="1"/>
  <c r="H53" i="1"/>
  <c r="G53" i="1"/>
  <c r="F53" i="1"/>
  <c r="E53" i="1"/>
  <c r="D53" i="1"/>
  <c r="C53" i="1"/>
  <c r="E52" i="1"/>
  <c r="F52" i="1" s="1"/>
  <c r="G52" i="1" s="1"/>
  <c r="H52" i="1" s="1"/>
  <c r="I52" i="1" s="1"/>
  <c r="J52" i="1" s="1"/>
  <c r="K52" i="1" s="1"/>
  <c r="D52" i="1"/>
  <c r="C52" i="1"/>
  <c r="E51" i="1"/>
  <c r="F51" i="1" s="1"/>
  <c r="G51" i="1" s="1"/>
  <c r="H51" i="1" s="1"/>
  <c r="I51" i="1" s="1"/>
  <c r="J51" i="1" s="1"/>
  <c r="K51" i="1" s="1"/>
  <c r="D51" i="1"/>
  <c r="C51" i="1"/>
  <c r="D50" i="1"/>
  <c r="E50" i="1" s="1"/>
  <c r="F50" i="1" s="1"/>
  <c r="G50" i="1" s="1"/>
  <c r="H50" i="1" s="1"/>
  <c r="I50" i="1" s="1"/>
  <c r="J50" i="1" s="1"/>
  <c r="K50" i="1" s="1"/>
  <c r="C50" i="1"/>
  <c r="D49" i="1"/>
  <c r="E49" i="1" s="1"/>
  <c r="F49" i="1" s="1"/>
  <c r="G49" i="1" s="1"/>
  <c r="H49" i="1" s="1"/>
  <c r="I49" i="1" s="1"/>
  <c r="J49" i="1" s="1"/>
  <c r="K49" i="1" s="1"/>
  <c r="C49" i="1"/>
  <c r="D48" i="1"/>
  <c r="E48" i="1" s="1"/>
  <c r="F48" i="1" s="1"/>
  <c r="G48" i="1" s="1"/>
  <c r="H48" i="1" s="1"/>
  <c r="I48" i="1" s="1"/>
  <c r="J48" i="1" s="1"/>
  <c r="K48" i="1" s="1"/>
  <c r="C48" i="1"/>
  <c r="D47" i="1"/>
  <c r="E47" i="1" s="1"/>
  <c r="F47" i="1" s="1"/>
  <c r="G47" i="1" s="1"/>
  <c r="H47" i="1" s="1"/>
  <c r="I47" i="1" s="1"/>
  <c r="J47" i="1" s="1"/>
  <c r="K47" i="1" s="1"/>
  <c r="C47" i="1"/>
  <c r="D46" i="1"/>
  <c r="E46" i="1" s="1"/>
  <c r="F46" i="1" s="1"/>
  <c r="G46" i="1" s="1"/>
  <c r="H46" i="1" s="1"/>
  <c r="I46" i="1" s="1"/>
  <c r="J46" i="1" s="1"/>
  <c r="K46" i="1" s="1"/>
  <c r="C46" i="1"/>
  <c r="D45" i="1"/>
  <c r="E45" i="1" s="1"/>
  <c r="F45" i="1" s="1"/>
  <c r="G45" i="1" s="1"/>
  <c r="H45" i="1" s="1"/>
  <c r="I45" i="1" s="1"/>
  <c r="J45" i="1" s="1"/>
  <c r="K45" i="1" s="1"/>
  <c r="C45" i="1"/>
  <c r="D44" i="1"/>
  <c r="E44" i="1" s="1"/>
  <c r="F44" i="1" s="1"/>
  <c r="G44" i="1" s="1"/>
  <c r="H44" i="1" s="1"/>
  <c r="I44" i="1" s="1"/>
  <c r="J44" i="1" s="1"/>
  <c r="K44" i="1" s="1"/>
  <c r="C44" i="1"/>
  <c r="D43" i="1"/>
  <c r="E43" i="1" s="1"/>
  <c r="F43" i="1" s="1"/>
  <c r="G43" i="1" s="1"/>
  <c r="H43" i="1" s="1"/>
  <c r="I43" i="1" s="1"/>
  <c r="J43" i="1" s="1"/>
  <c r="K43" i="1" s="1"/>
  <c r="C43" i="1"/>
  <c r="D42" i="1"/>
  <c r="E42" i="1" s="1"/>
  <c r="F42" i="1" s="1"/>
  <c r="G42" i="1" s="1"/>
  <c r="H42" i="1" s="1"/>
  <c r="I42" i="1" s="1"/>
  <c r="J42" i="1" s="1"/>
  <c r="K42" i="1" s="1"/>
  <c r="C42" i="1"/>
  <c r="D41" i="1"/>
  <c r="E41" i="1" s="1"/>
  <c r="F41" i="1" s="1"/>
  <c r="G41" i="1" s="1"/>
  <c r="H41" i="1" s="1"/>
  <c r="I41" i="1" s="1"/>
  <c r="J41" i="1" s="1"/>
  <c r="K41" i="1" s="1"/>
  <c r="C41" i="1"/>
  <c r="C40" i="1"/>
  <c r="D40" i="1" s="1"/>
  <c r="E40" i="1" s="1"/>
  <c r="F40" i="1" s="1"/>
  <c r="G40" i="1" s="1"/>
  <c r="H40" i="1" s="1"/>
  <c r="I40" i="1" s="1"/>
  <c r="J40" i="1" s="1"/>
  <c r="K40" i="1" s="1"/>
  <c r="C39" i="1"/>
  <c r="D39" i="1" s="1"/>
  <c r="E39" i="1" s="1"/>
  <c r="F39" i="1" s="1"/>
  <c r="G39" i="1" s="1"/>
  <c r="H39" i="1" s="1"/>
  <c r="I39" i="1" s="1"/>
  <c r="J39" i="1" s="1"/>
  <c r="K39" i="1" s="1"/>
  <c r="C38" i="1"/>
  <c r="D38" i="1" s="1"/>
  <c r="E38" i="1" s="1"/>
  <c r="F38" i="1" s="1"/>
  <c r="G38" i="1" s="1"/>
  <c r="H38" i="1" s="1"/>
  <c r="I38" i="1" s="1"/>
  <c r="J38" i="1" s="1"/>
  <c r="K38" i="1" s="1"/>
  <c r="B37" i="1"/>
  <c r="C37" i="1" s="1"/>
  <c r="D37" i="1" s="1"/>
  <c r="E37" i="1" s="1"/>
  <c r="F37" i="1" s="1"/>
  <c r="G37" i="1" s="1"/>
  <c r="H37" i="1" s="1"/>
  <c r="I37" i="1" s="1"/>
  <c r="J37" i="1" s="1"/>
  <c r="K37" i="1" s="1"/>
  <c r="B36" i="1"/>
  <c r="C36" i="1" s="1"/>
  <c r="D36" i="1" s="1"/>
  <c r="E36" i="1" s="1"/>
  <c r="F36" i="1" s="1"/>
  <c r="G36" i="1" s="1"/>
  <c r="H36" i="1" s="1"/>
  <c r="I36" i="1" s="1"/>
  <c r="J36" i="1" s="1"/>
  <c r="K36" i="1" s="1"/>
  <c r="B35" i="1"/>
  <c r="C35" i="1" s="1"/>
  <c r="D35" i="1" s="1"/>
  <c r="E35" i="1" s="1"/>
  <c r="F35" i="1" s="1"/>
  <c r="G35" i="1" s="1"/>
  <c r="H35" i="1" s="1"/>
  <c r="I35" i="1" s="1"/>
  <c r="J35" i="1" s="1"/>
  <c r="K35" i="1" s="1"/>
  <c r="B34" i="1"/>
  <c r="C34" i="1" s="1"/>
  <c r="D34" i="1" s="1"/>
  <c r="E34" i="1" s="1"/>
  <c r="F34" i="1" s="1"/>
  <c r="G34" i="1" s="1"/>
  <c r="H34" i="1" s="1"/>
  <c r="I34" i="1" s="1"/>
  <c r="J34" i="1" s="1"/>
  <c r="K34" i="1" s="1"/>
  <c r="B33" i="1"/>
  <c r="C33" i="1" s="1"/>
  <c r="D33" i="1" s="1"/>
  <c r="E33" i="1" s="1"/>
  <c r="F33" i="1" s="1"/>
  <c r="G33" i="1" s="1"/>
  <c r="H33" i="1" s="1"/>
  <c r="I33" i="1" s="1"/>
  <c r="J33" i="1" s="1"/>
  <c r="K33" i="1" s="1"/>
  <c r="B32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K30" i="1"/>
  <c r="J30" i="1"/>
  <c r="I30" i="1"/>
  <c r="H30" i="1"/>
  <c r="G30" i="1"/>
  <c r="F30" i="1"/>
  <c r="E30" i="1"/>
  <c r="D30" i="1"/>
  <c r="C30" i="1"/>
  <c r="B30" i="1"/>
  <c r="C31" i="1" s="1"/>
  <c r="M1" i="1"/>
  <c r="M3" i="1"/>
  <c r="L40" i="1" l="1"/>
  <c r="L44" i="1"/>
  <c r="L48" i="1"/>
  <c r="L34" i="1"/>
  <c r="L41" i="1"/>
  <c r="L45" i="1"/>
  <c r="L49" i="1"/>
  <c r="L35" i="1"/>
  <c r="L39" i="1"/>
  <c r="D31" i="1"/>
  <c r="C32" i="1"/>
  <c r="D32" i="1" s="1"/>
  <c r="E32" i="1" s="1"/>
  <c r="F32" i="1" s="1"/>
  <c r="G32" i="1" s="1"/>
  <c r="H32" i="1" s="1"/>
  <c r="I32" i="1" s="1"/>
  <c r="J32" i="1" s="1"/>
  <c r="K32" i="1" s="1"/>
  <c r="L32" i="1" s="1"/>
  <c r="L51" i="1" l="1"/>
  <c r="L37" i="1"/>
  <c r="L50" i="1"/>
  <c r="L47" i="1"/>
  <c r="L43" i="1"/>
  <c r="L38" i="1"/>
  <c r="L52" i="1"/>
  <c r="L46" i="1"/>
  <c r="L42" i="1"/>
  <c r="L36" i="1"/>
  <c r="L33" i="1"/>
  <c r="D68" i="1"/>
  <c r="D67" i="1"/>
  <c r="D66" i="1"/>
  <c r="E31" i="1"/>
  <c r="F31" i="1" l="1"/>
  <c r="E68" i="1"/>
  <c r="E67" i="1"/>
  <c r="E66" i="1"/>
  <c r="G31" i="1" l="1"/>
  <c r="F68" i="1"/>
  <c r="F67" i="1"/>
  <c r="F66" i="1"/>
  <c r="H31" i="1" l="1"/>
  <c r="G68" i="1"/>
  <c r="G67" i="1"/>
  <c r="G66" i="1"/>
  <c r="I31" i="1" l="1"/>
  <c r="H68" i="1"/>
  <c r="H67" i="1"/>
  <c r="H66" i="1"/>
  <c r="J31" i="1" l="1"/>
  <c r="I68" i="1"/>
  <c r="I67" i="1"/>
  <c r="I66" i="1"/>
  <c r="K31" i="1" l="1"/>
  <c r="J68" i="1"/>
  <c r="J67" i="1"/>
  <c r="J66" i="1"/>
  <c r="K68" i="1" l="1"/>
  <c r="K67" i="1"/>
  <c r="K66" i="1"/>
</calcChain>
</file>

<file path=xl/sharedStrings.xml><?xml version="1.0" encoding="utf-8"?>
<sst xmlns="http://schemas.openxmlformats.org/spreadsheetml/2006/main" count="64" uniqueCount="11">
  <si>
    <t>305ГЕ</t>
  </si>
  <si>
    <t>105АМ</t>
  </si>
  <si>
    <t>107БИ</t>
  </si>
  <si>
    <t>218ЛА</t>
  </si>
  <si>
    <t>217ПР</t>
  </si>
  <si>
    <t>105ГЕ</t>
  </si>
  <si>
    <t>407АМ</t>
  </si>
  <si>
    <t>005ЛУ</t>
  </si>
  <si>
    <t>001ГР</t>
  </si>
  <si>
    <t>-217ПР</t>
  </si>
  <si>
    <t>-407АМ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</si>
</sst>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left"/>
    </xf>
    <xf numFmtId="0" fontId="0" fillId="0" borderId="0" xfId="0" applyAlignment="1">
      <alignment horizontal="left"/>
    </xf>
    <xf numFmtId="0" fontId="0" fillId="0" borderId="5" xfId="0" applyBorder="1" applyAlignment="1">
      <alignment horizontal="left"/>
    </xf>
    <xf numFmtId="49" fontId="0" fillId="0" borderId="0" xfId="0" applyNumberFormat="1"/>
    <xf numFmtId="0" fontId="0" fillId="0" borderId="0" xfId="0" applyNumberFormat="1"/>
    <xf numFmtId="0" fontId="0" fillId="0" borderId="2" xfId="0" applyNumberFormat="1" applyBorder="1"/>
    <xf numFmtId="0" fontId="0" fillId="0" borderId="1" xfId="0" applyNumberFormat="1" applyBorder="1"/>
    <xf numFmtId="0" fontId="0" fillId="0" borderId="1" xfId="0" quotePrefix="1" applyNumberFormat="1" applyBorder="1"/>
    <xf numFmtId="0" fontId="0" fillId="0" borderId="2" xfId="0" quotePrefix="1" applyNumberFormat="1" applyBorder="1"/>
    <xf numFmtId="0" fontId="0" fillId="2" borderId="0" xfId="0" applyNumberFormat="1" applyFill="1"/>
    <xf numFmtId="0" fontId="0" fillId="2" borderId="3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371476</xdr:colOff>
      <xdr:row>20</xdr:row>
      <xdr:rowOff>28576</xdr:rowOff>
    </xdr:from>
    <xdr:to>
      <xdr:col>8</xdr:col>
      <xdr:colOff>409576</xdr:colOff>
      <xdr:row>24</xdr:row>
      <xdr:rowOff>180976</xdr:rowOff>
    </xdr:to>
    <xdr:sp macro="" textlink="">
      <xdr:nvSpPr>
        <xdr:cNvPr id="2" name="Блок-схема: процесс 1"/>
        <xdr:cNvSpPr/>
      </xdr:nvSpPr>
      <xdr:spPr>
        <a:xfrm>
          <a:off x="3419476" y="4238626"/>
          <a:ext cx="1866900" cy="914400"/>
        </a:xfrm>
        <a:prstGeom prst="flowChartProcess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/>
            <a:t>СЮДА ВВОДЯТСЯ ДАННЫЕ (ВСЕГДА 3 ЦИФРЫ И ДВЕ БУКВЫ) В ХАОТИЧНОМ ПОРЯДКЕ</a:t>
          </a:r>
        </a:p>
      </xdr:txBody>
    </xdr:sp>
    <xdr:clientData/>
  </xdr:twoCellAnchor>
  <xdr:twoCellAnchor>
    <xdr:from>
      <xdr:col>2</xdr:col>
      <xdr:colOff>314325</xdr:colOff>
      <xdr:row>10</xdr:row>
      <xdr:rowOff>114300</xdr:rowOff>
    </xdr:from>
    <xdr:to>
      <xdr:col>5</xdr:col>
      <xdr:colOff>323851</xdr:colOff>
      <xdr:row>19</xdr:row>
      <xdr:rowOff>161925</xdr:rowOff>
    </xdr:to>
    <xdr:cxnSp macro="">
      <xdr:nvCxnSpPr>
        <xdr:cNvPr id="4" name="Прямая со стрелкой 3"/>
        <xdr:cNvCxnSpPr/>
      </xdr:nvCxnSpPr>
      <xdr:spPr>
        <a:xfrm flipH="1" flipV="1">
          <a:off x="1533525" y="2419350"/>
          <a:ext cx="1838326" cy="17621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476251</xdr:colOff>
      <xdr:row>8</xdr:row>
      <xdr:rowOff>171450</xdr:rowOff>
    </xdr:from>
    <xdr:to>
      <xdr:col>8</xdr:col>
      <xdr:colOff>209550</xdr:colOff>
      <xdr:row>20</xdr:row>
      <xdr:rowOff>123825</xdr:rowOff>
    </xdr:to>
    <xdr:cxnSp macro="">
      <xdr:nvCxnSpPr>
        <xdr:cNvPr id="5" name="Прямая со стрелкой 4"/>
        <xdr:cNvCxnSpPr/>
      </xdr:nvCxnSpPr>
      <xdr:spPr>
        <a:xfrm flipV="1">
          <a:off x="3524251" y="2095500"/>
          <a:ext cx="1562099" cy="22383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19051</xdr:colOff>
      <xdr:row>9</xdr:row>
      <xdr:rowOff>28575</xdr:rowOff>
    </xdr:from>
    <xdr:to>
      <xdr:col>7</xdr:col>
      <xdr:colOff>295275</xdr:colOff>
      <xdr:row>21</xdr:row>
      <xdr:rowOff>85725</xdr:rowOff>
    </xdr:to>
    <xdr:cxnSp macro="">
      <xdr:nvCxnSpPr>
        <xdr:cNvPr id="6" name="Прямая со стрелкой 5"/>
        <xdr:cNvCxnSpPr/>
      </xdr:nvCxnSpPr>
      <xdr:spPr>
        <a:xfrm flipV="1">
          <a:off x="3676651" y="2143125"/>
          <a:ext cx="885824" cy="23431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276225</xdr:colOff>
      <xdr:row>10</xdr:row>
      <xdr:rowOff>57150</xdr:rowOff>
    </xdr:from>
    <xdr:to>
      <xdr:col>6</xdr:col>
      <xdr:colOff>171451</xdr:colOff>
      <xdr:row>22</xdr:row>
      <xdr:rowOff>47625</xdr:rowOff>
    </xdr:to>
    <xdr:cxnSp macro="">
      <xdr:nvCxnSpPr>
        <xdr:cNvPr id="7" name="Прямая со стрелкой 6"/>
        <xdr:cNvCxnSpPr/>
      </xdr:nvCxnSpPr>
      <xdr:spPr>
        <a:xfrm flipH="1" flipV="1">
          <a:off x="3324225" y="2362200"/>
          <a:ext cx="504826" cy="22764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323851</xdr:colOff>
      <xdr:row>9</xdr:row>
      <xdr:rowOff>161925</xdr:rowOff>
    </xdr:from>
    <xdr:to>
      <xdr:col>6</xdr:col>
      <xdr:colOff>342900</xdr:colOff>
      <xdr:row>23</xdr:row>
      <xdr:rowOff>9525</xdr:rowOff>
    </xdr:to>
    <xdr:cxnSp macro="">
      <xdr:nvCxnSpPr>
        <xdr:cNvPr id="8" name="Прямая со стрелкой 7"/>
        <xdr:cNvCxnSpPr/>
      </xdr:nvCxnSpPr>
      <xdr:spPr>
        <a:xfrm flipV="1">
          <a:off x="3981451" y="2276475"/>
          <a:ext cx="19049" cy="2514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323850</xdr:colOff>
      <xdr:row>10</xdr:row>
      <xdr:rowOff>76200</xdr:rowOff>
    </xdr:from>
    <xdr:to>
      <xdr:col>6</xdr:col>
      <xdr:colOff>476251</xdr:colOff>
      <xdr:row>23</xdr:row>
      <xdr:rowOff>161925</xdr:rowOff>
    </xdr:to>
    <xdr:cxnSp macro="">
      <xdr:nvCxnSpPr>
        <xdr:cNvPr id="9" name="Прямая со стрелкой 8"/>
        <xdr:cNvCxnSpPr/>
      </xdr:nvCxnSpPr>
      <xdr:spPr>
        <a:xfrm flipH="1" flipV="1">
          <a:off x="2152650" y="2381250"/>
          <a:ext cx="1981201" cy="25622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314325</xdr:colOff>
      <xdr:row>10</xdr:row>
      <xdr:rowOff>95250</xdr:rowOff>
    </xdr:from>
    <xdr:to>
      <xdr:col>7</xdr:col>
      <xdr:colOff>19051</xdr:colOff>
      <xdr:row>24</xdr:row>
      <xdr:rowOff>123825</xdr:rowOff>
    </xdr:to>
    <xdr:cxnSp macro="">
      <xdr:nvCxnSpPr>
        <xdr:cNvPr id="10" name="Прямая со стрелкой 9"/>
        <xdr:cNvCxnSpPr/>
      </xdr:nvCxnSpPr>
      <xdr:spPr>
        <a:xfrm flipH="1" flipV="1">
          <a:off x="2752725" y="2400300"/>
          <a:ext cx="1533526" cy="26955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285750</xdr:colOff>
      <xdr:row>10</xdr:row>
      <xdr:rowOff>104775</xdr:rowOff>
    </xdr:from>
    <xdr:to>
      <xdr:col>5</xdr:col>
      <xdr:colOff>504826</xdr:colOff>
      <xdr:row>20</xdr:row>
      <xdr:rowOff>142875</xdr:rowOff>
    </xdr:to>
    <xdr:cxnSp macro="">
      <xdr:nvCxnSpPr>
        <xdr:cNvPr id="11" name="Прямая со стрелкой 10"/>
        <xdr:cNvCxnSpPr/>
      </xdr:nvCxnSpPr>
      <xdr:spPr>
        <a:xfrm flipH="1" flipV="1">
          <a:off x="895350" y="2409825"/>
          <a:ext cx="2657476" cy="19431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419100</xdr:colOff>
      <xdr:row>19</xdr:row>
      <xdr:rowOff>123825</xdr:rowOff>
    </xdr:from>
    <xdr:to>
      <xdr:col>16</xdr:col>
      <xdr:colOff>971550</xdr:colOff>
      <xdr:row>29</xdr:row>
      <xdr:rowOff>47625</xdr:rowOff>
    </xdr:to>
    <xdr:sp macro="" textlink="">
      <xdr:nvSpPr>
        <xdr:cNvPr id="22" name="Прямоугольник 21"/>
        <xdr:cNvSpPr/>
      </xdr:nvSpPr>
      <xdr:spPr>
        <a:xfrm>
          <a:off x="7124700" y="4143375"/>
          <a:ext cx="3990975" cy="18288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ru-RU" sz="1100"/>
            <a:t>РЕЗУЛЬТАТ</a:t>
          </a:r>
          <a:r>
            <a:rPr lang="ru-RU" sz="1100" baseline="0"/>
            <a:t> НА ВЫБОР ИЗ ЭТИХ ТРЕХ, 3 ВАРИАНТ НАИБОЛЕЕ ПОДХОДЯЩИЙ НО И СООТВЕТСТВЕННО СЛОЖНЫЙ.</a:t>
          </a:r>
          <a:br>
            <a:rPr lang="ru-RU" sz="1100" baseline="0"/>
          </a:br>
          <a:r>
            <a:rPr lang="ru-RU" sz="1100" baseline="0"/>
            <a:t>ПЕРВЫЙ ВАРИАНТ ЭТО ПРОСТО ПЕРЕНОС ВСЕХ ЗНАЧЕНИЙ ИЗ СТОЛБЦОВ В ОДИН</a:t>
          </a:r>
        </a:p>
        <a:p>
          <a:pPr algn="l"/>
          <a:endParaRPr lang="ru-RU" sz="1100" baseline="0"/>
        </a:p>
        <a:p>
          <a:pPr algn="l"/>
          <a:r>
            <a:rPr lang="ru-RU" sz="1100" baseline="0"/>
            <a:t>ВТОРОЙ С СОРТИРОВКОЙ ПО АЛФАВИТУ</a:t>
          </a:r>
        </a:p>
        <a:p>
          <a:pPr algn="l"/>
          <a:endParaRPr lang="ru-RU" sz="1100" baseline="0"/>
        </a:p>
        <a:p>
          <a:pPr algn="l"/>
          <a:r>
            <a:rPr lang="ru-RU" sz="1100" baseline="0"/>
            <a:t>ТРЕТИЙ ЭТО НАИБОЛЕЕ ВЫГОДНЫЙ ВАРИАНТ </a:t>
          </a:r>
          <a:endParaRPr lang="ru-RU" sz="1100"/>
        </a:p>
      </xdr:txBody>
    </xdr:sp>
    <xdr:clientData/>
  </xdr:twoCellAnchor>
  <xdr:twoCellAnchor>
    <xdr:from>
      <xdr:col>7</xdr:col>
      <xdr:colOff>209550</xdr:colOff>
      <xdr:row>0</xdr:row>
      <xdr:rowOff>0</xdr:rowOff>
    </xdr:from>
    <xdr:to>
      <xdr:col>10</xdr:col>
      <xdr:colOff>533400</xdr:colOff>
      <xdr:row>6</xdr:row>
      <xdr:rowOff>76200</xdr:rowOff>
    </xdr:to>
    <xdr:sp macro="" textlink="">
      <xdr:nvSpPr>
        <xdr:cNvPr id="23" name="Прямоугольник 22"/>
        <xdr:cNvSpPr/>
      </xdr:nvSpPr>
      <xdr:spPr>
        <a:xfrm>
          <a:off x="4476750" y="142874"/>
          <a:ext cx="2152650" cy="147637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/>
            <a:t>ВАЖНО, ЧТОБЫ ПРИ ПОДСЧЕТЕ РЕЗУЛЬТАТА УЧИТЫВАЛИСЬ И ЗНАЧЕНИЯ С МИНУСОМ, Т.Е.</a:t>
          </a:r>
          <a:r>
            <a:rPr lang="ru-RU" sz="1100" baseline="0"/>
            <a:t> ИЗНАЧАЛЬНО БЫЛО ВВЕДЕНО 407АМ ДВА РАЗА, А В РЕЗУЛЬТАТ С УЧЕТОМ МИНУСА ДОЛЖНО ПОСЧИТАТЬСЯ ЧТО ОСТАЛОСЬ ТОЛЬКО ОДНО </a:t>
          </a:r>
          <a:endParaRPr lang="ru-RU" sz="1100"/>
        </a:p>
      </xdr:txBody>
    </xdr:sp>
    <xdr:clientData/>
  </xdr:twoCellAnchor>
  <xdr:twoCellAnchor>
    <xdr:from>
      <xdr:col>2</xdr:col>
      <xdr:colOff>533400</xdr:colOff>
      <xdr:row>2</xdr:row>
      <xdr:rowOff>114300</xdr:rowOff>
    </xdr:from>
    <xdr:to>
      <xdr:col>7</xdr:col>
      <xdr:colOff>190500</xdr:colOff>
      <xdr:row>4</xdr:row>
      <xdr:rowOff>66675</xdr:rowOff>
    </xdr:to>
    <xdr:cxnSp macro="">
      <xdr:nvCxnSpPr>
        <xdr:cNvPr id="25" name="Прямая со стрелкой 24"/>
        <xdr:cNvCxnSpPr/>
      </xdr:nvCxnSpPr>
      <xdr:spPr>
        <a:xfrm flipH="1" flipV="1">
          <a:off x="1752600" y="895350"/>
          <a:ext cx="2705100" cy="333375"/>
        </a:xfrm>
        <a:prstGeom prst="straightConnector1">
          <a:avLst/>
        </a:prstGeom>
        <a:ln w="22225"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323850</xdr:colOff>
      <xdr:row>4</xdr:row>
      <xdr:rowOff>76200</xdr:rowOff>
    </xdr:from>
    <xdr:to>
      <xdr:col>7</xdr:col>
      <xdr:colOff>219075</xdr:colOff>
      <xdr:row>4</xdr:row>
      <xdr:rowOff>133351</xdr:rowOff>
    </xdr:to>
    <xdr:cxnSp macro="">
      <xdr:nvCxnSpPr>
        <xdr:cNvPr id="26" name="Прямая со стрелкой 25"/>
        <xdr:cNvCxnSpPr/>
      </xdr:nvCxnSpPr>
      <xdr:spPr>
        <a:xfrm flipH="1">
          <a:off x="2152650" y="1238250"/>
          <a:ext cx="2333625" cy="57151"/>
        </a:xfrm>
        <a:prstGeom prst="straightConnector1">
          <a:avLst/>
        </a:prstGeom>
        <a:ln w="22225"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542925</xdr:colOff>
      <xdr:row>0</xdr:row>
      <xdr:rowOff>0</xdr:rowOff>
    </xdr:from>
    <xdr:to>
      <xdr:col>15</xdr:col>
      <xdr:colOff>771525</xdr:colOff>
      <xdr:row>8</xdr:row>
      <xdr:rowOff>152400</xdr:rowOff>
    </xdr:to>
    <xdr:cxnSp macro="">
      <xdr:nvCxnSpPr>
        <xdr:cNvPr id="28" name="Прямая со стрелкой 27"/>
        <xdr:cNvCxnSpPr/>
      </xdr:nvCxnSpPr>
      <xdr:spPr>
        <a:xfrm>
          <a:off x="6638925" y="228600"/>
          <a:ext cx="3495675" cy="1847850"/>
        </a:xfrm>
        <a:prstGeom prst="straightConnector1">
          <a:avLst/>
        </a:prstGeom>
        <a:ln w="22225"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523875</xdr:colOff>
      <xdr:row>0</xdr:row>
      <xdr:rowOff>0</xdr:rowOff>
    </xdr:from>
    <xdr:to>
      <xdr:col>12</xdr:col>
      <xdr:colOff>600075</xdr:colOff>
      <xdr:row>16</xdr:row>
      <xdr:rowOff>114300</xdr:rowOff>
    </xdr:to>
    <xdr:cxnSp macro="">
      <xdr:nvCxnSpPr>
        <xdr:cNvPr id="29" name="Прямая со стрелкой 28"/>
        <xdr:cNvCxnSpPr/>
      </xdr:nvCxnSpPr>
      <xdr:spPr>
        <a:xfrm>
          <a:off x="6619875" y="238125"/>
          <a:ext cx="1381125" cy="3324225"/>
        </a:xfrm>
        <a:prstGeom prst="straightConnector1">
          <a:avLst/>
        </a:prstGeom>
        <a:ln w="22225"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0"/>
  <sheetViews>
    <sheetView tabSelected="1" topLeftCell="A40" workbookViewId="0">
      <selection activeCell="K32" sqref="K32"/>
    </sheetView>
  </sheetViews>
  <sheetFormatPr defaultRowHeight="15" x14ac:dyDescent="0.25"/>
  <cols>
    <col min="3" max="3" width="15" customWidth="1"/>
    <col min="4" max="4" width="15.28515625" customWidth="1"/>
    <col min="12" max="12" width="10.42578125" customWidth="1"/>
    <col min="14" max="14" width="11.140625" customWidth="1"/>
    <col min="16" max="16" width="11.7109375" customWidth="1"/>
    <col min="17" max="17" width="21.5703125" style="6" customWidth="1"/>
  </cols>
  <sheetData>
    <row r="1" spans="2:17" ht="15.75" thickTop="1" x14ac:dyDescent="0.25">
      <c r="B1" s="11" t="s">
        <v>0</v>
      </c>
      <c r="C1" s="11" t="s">
        <v>4</v>
      </c>
      <c r="D1" s="11" t="s">
        <v>3</v>
      </c>
      <c r="E1" s="12" t="s">
        <v>9</v>
      </c>
      <c r="F1" s="11"/>
      <c r="G1" s="11"/>
      <c r="H1" s="11"/>
      <c r="I1" s="11"/>
      <c r="J1" s="11"/>
      <c r="K1" s="9"/>
      <c r="L1" s="3" t="s">
        <v>0</v>
      </c>
      <c r="M1">
        <f>COUNTIF($B$1:$K$29,B1)</f>
        <v>1</v>
      </c>
      <c r="N1" s="3" t="s">
        <v>8</v>
      </c>
      <c r="P1" s="4" t="s">
        <v>8</v>
      </c>
      <c r="Q1" s="5">
        <v>1</v>
      </c>
    </row>
    <row r="2" spans="2:17" x14ac:dyDescent="0.25">
      <c r="B2" s="10" t="s">
        <v>8</v>
      </c>
      <c r="C2" s="10" t="s">
        <v>5</v>
      </c>
      <c r="D2" s="10" t="s">
        <v>1</v>
      </c>
      <c r="E2" s="13" t="s">
        <v>10</v>
      </c>
      <c r="F2" s="10"/>
      <c r="G2" s="10"/>
      <c r="H2" s="10"/>
      <c r="I2" s="10"/>
      <c r="J2" s="10"/>
      <c r="K2" s="9"/>
      <c r="L2" s="1" t="s">
        <v>8</v>
      </c>
      <c r="M2" s="8"/>
      <c r="N2" s="1" t="s">
        <v>7</v>
      </c>
      <c r="P2" s="2" t="s">
        <v>7</v>
      </c>
      <c r="Q2" s="7">
        <v>2</v>
      </c>
    </row>
    <row r="3" spans="2:17" x14ac:dyDescent="0.25">
      <c r="B3" s="10" t="s">
        <v>2</v>
      </c>
      <c r="C3" s="10" t="s">
        <v>6</v>
      </c>
      <c r="D3" s="10" t="s">
        <v>4</v>
      </c>
      <c r="E3" s="10"/>
      <c r="F3" s="10"/>
      <c r="G3" s="10"/>
      <c r="H3" s="10"/>
      <c r="I3" s="10"/>
      <c r="J3" s="10"/>
      <c r="K3" s="9"/>
      <c r="L3" s="1" t="s">
        <v>2</v>
      </c>
      <c r="M3">
        <f>COUNTIF($C$1:$K$29,B3)</f>
        <v>0</v>
      </c>
      <c r="N3" s="1" t="s">
        <v>7</v>
      </c>
      <c r="P3" s="2" t="s">
        <v>1</v>
      </c>
      <c r="Q3" s="7">
        <v>3</v>
      </c>
    </row>
    <row r="4" spans="2:17" x14ac:dyDescent="0.25">
      <c r="B4" s="10" t="s">
        <v>3</v>
      </c>
      <c r="C4" s="10" t="s">
        <v>7</v>
      </c>
      <c r="D4" s="10" t="s">
        <v>5</v>
      </c>
      <c r="E4" s="10"/>
      <c r="F4" s="10"/>
      <c r="G4" s="10"/>
      <c r="H4" s="10"/>
      <c r="I4" s="10"/>
      <c r="J4" s="10"/>
      <c r="K4" s="9"/>
      <c r="L4" s="1" t="s">
        <v>3</v>
      </c>
      <c r="N4" s="1" t="s">
        <v>1</v>
      </c>
      <c r="P4" s="2" t="s">
        <v>5</v>
      </c>
      <c r="Q4" s="7">
        <v>2</v>
      </c>
    </row>
    <row r="5" spans="2:17" x14ac:dyDescent="0.25">
      <c r="B5" s="10" t="s">
        <v>1</v>
      </c>
      <c r="C5" s="10"/>
      <c r="D5" s="10" t="s">
        <v>6</v>
      </c>
      <c r="E5" s="10"/>
      <c r="F5" s="10"/>
      <c r="G5" s="10"/>
      <c r="H5" s="10"/>
      <c r="I5" s="10"/>
      <c r="J5" s="10"/>
      <c r="K5" s="9"/>
      <c r="L5" s="1" t="s">
        <v>1</v>
      </c>
      <c r="N5" s="1" t="s">
        <v>1</v>
      </c>
      <c r="P5" s="2" t="s">
        <v>2</v>
      </c>
      <c r="Q5" s="7">
        <v>1</v>
      </c>
    </row>
    <row r="6" spans="2:17" x14ac:dyDescent="0.25">
      <c r="B6" s="10" t="s">
        <v>4</v>
      </c>
      <c r="C6" s="10"/>
      <c r="D6" s="10" t="s">
        <v>7</v>
      </c>
      <c r="E6" s="10"/>
      <c r="F6" s="10"/>
      <c r="G6" s="10"/>
      <c r="H6" s="10"/>
      <c r="I6" s="10"/>
      <c r="J6" s="10"/>
      <c r="K6" s="9"/>
      <c r="L6" s="1" t="s">
        <v>4</v>
      </c>
      <c r="N6" s="1" t="s">
        <v>1</v>
      </c>
      <c r="P6" s="2" t="s">
        <v>4</v>
      </c>
      <c r="Q6" s="7">
        <v>3</v>
      </c>
    </row>
    <row r="7" spans="2:17" x14ac:dyDescent="0.25">
      <c r="B7" s="10"/>
      <c r="C7" s="10"/>
      <c r="D7" s="10" t="s">
        <v>3</v>
      </c>
      <c r="E7" s="10"/>
      <c r="F7" s="10"/>
      <c r="G7" s="10"/>
      <c r="H7" s="10"/>
      <c r="I7" s="10"/>
      <c r="J7" s="10"/>
      <c r="K7" s="9"/>
      <c r="L7" s="1" t="s">
        <v>5</v>
      </c>
      <c r="N7" s="1" t="s">
        <v>5</v>
      </c>
      <c r="P7" s="2" t="s">
        <v>3</v>
      </c>
      <c r="Q7" s="7">
        <v>3</v>
      </c>
    </row>
    <row r="8" spans="2:17" x14ac:dyDescent="0.25">
      <c r="B8" s="10"/>
      <c r="C8" s="10"/>
      <c r="D8" s="10" t="s">
        <v>1</v>
      </c>
      <c r="E8" s="10"/>
      <c r="F8" s="10"/>
      <c r="G8" s="10"/>
      <c r="H8" s="10"/>
      <c r="I8" s="10"/>
      <c r="J8" s="10"/>
      <c r="K8" s="9"/>
      <c r="L8" s="1" t="s">
        <v>6</v>
      </c>
      <c r="N8" s="1" t="s">
        <v>5</v>
      </c>
      <c r="P8" s="2" t="s">
        <v>0</v>
      </c>
      <c r="Q8" s="7">
        <v>1</v>
      </c>
    </row>
    <row r="9" spans="2:17" x14ac:dyDescent="0.25">
      <c r="B9" s="10"/>
      <c r="C9" s="10"/>
      <c r="D9" s="10" t="s">
        <v>4</v>
      </c>
      <c r="E9" s="10"/>
      <c r="F9" s="10"/>
      <c r="G9" s="10"/>
      <c r="H9" s="10"/>
      <c r="I9" s="10"/>
      <c r="J9" s="10"/>
      <c r="K9" s="9"/>
      <c r="L9" s="1" t="s">
        <v>7</v>
      </c>
      <c r="N9" s="1" t="s">
        <v>2</v>
      </c>
      <c r="P9" s="2" t="s">
        <v>6</v>
      </c>
      <c r="Q9" s="7">
        <v>1</v>
      </c>
    </row>
    <row r="10" spans="2:17" x14ac:dyDescent="0.25">
      <c r="B10" s="10"/>
      <c r="C10" s="10"/>
      <c r="D10" s="10"/>
      <c r="E10" s="10"/>
      <c r="F10" s="10"/>
      <c r="G10" s="10"/>
      <c r="H10" s="10"/>
      <c r="I10" s="10"/>
      <c r="J10" s="10"/>
      <c r="K10" s="9"/>
      <c r="L10" s="1" t="s">
        <v>3</v>
      </c>
      <c r="N10" s="1" t="s">
        <v>4</v>
      </c>
      <c r="P10" s="2"/>
      <c r="Q10" s="7"/>
    </row>
    <row r="11" spans="2:17" x14ac:dyDescent="0.25">
      <c r="B11" s="10"/>
      <c r="C11" s="10"/>
      <c r="D11" s="10"/>
      <c r="E11" s="10"/>
      <c r="F11" s="10"/>
      <c r="G11" s="10"/>
      <c r="H11" s="10"/>
      <c r="I11" s="10"/>
      <c r="J11" s="10"/>
      <c r="K11" s="9"/>
      <c r="L11" s="1" t="s">
        <v>1</v>
      </c>
      <c r="N11" s="1" t="s">
        <v>4</v>
      </c>
      <c r="P11" s="2"/>
      <c r="Q11" s="7"/>
    </row>
    <row r="12" spans="2:17" x14ac:dyDescent="0.25">
      <c r="B12" s="10"/>
      <c r="C12" s="10"/>
      <c r="D12" s="10"/>
      <c r="E12" s="10"/>
      <c r="F12" s="10"/>
      <c r="G12" s="10"/>
      <c r="H12" s="10"/>
      <c r="I12" s="10"/>
      <c r="J12" s="10"/>
      <c r="K12" s="9"/>
      <c r="L12" s="1" t="s">
        <v>4</v>
      </c>
      <c r="N12" s="1" t="s">
        <v>4</v>
      </c>
      <c r="P12" s="2"/>
      <c r="Q12" s="7"/>
    </row>
    <row r="13" spans="2:17" x14ac:dyDescent="0.25">
      <c r="B13" s="10"/>
      <c r="C13" s="10"/>
      <c r="D13" s="10"/>
      <c r="E13" s="10"/>
      <c r="F13" s="10"/>
      <c r="G13" s="10"/>
      <c r="H13" s="10"/>
      <c r="I13" s="10"/>
      <c r="J13" s="10"/>
      <c r="K13" s="9"/>
      <c r="L13" s="1" t="s">
        <v>5</v>
      </c>
      <c r="N13" s="1" t="s">
        <v>3</v>
      </c>
      <c r="P13" s="2"/>
      <c r="Q13" s="7"/>
    </row>
    <row r="14" spans="2:17" x14ac:dyDescent="0.25">
      <c r="B14" s="10"/>
      <c r="C14" s="10"/>
      <c r="D14" s="10"/>
      <c r="E14" s="10"/>
      <c r="F14" s="10"/>
      <c r="G14" s="10"/>
      <c r="H14" s="10"/>
      <c r="I14" s="10"/>
      <c r="J14" s="10"/>
      <c r="K14" s="9"/>
      <c r="L14" s="1" t="s">
        <v>7</v>
      </c>
      <c r="N14" s="1" t="s">
        <v>3</v>
      </c>
      <c r="P14" s="2"/>
      <c r="Q14" s="7"/>
    </row>
    <row r="15" spans="2:17" x14ac:dyDescent="0.25">
      <c r="B15" s="10"/>
      <c r="C15" s="10"/>
      <c r="D15" s="10"/>
      <c r="E15" s="10"/>
      <c r="F15" s="10"/>
      <c r="G15" s="10"/>
      <c r="H15" s="10"/>
      <c r="I15" s="10"/>
      <c r="J15" s="10"/>
      <c r="K15" s="9"/>
      <c r="L15" s="1" t="s">
        <v>3</v>
      </c>
      <c r="N15" s="1" t="s">
        <v>3</v>
      </c>
      <c r="P15" s="2"/>
      <c r="Q15" s="7"/>
    </row>
    <row r="16" spans="2:17" x14ac:dyDescent="0.25">
      <c r="B16" s="10"/>
      <c r="C16" s="10"/>
      <c r="D16" s="10"/>
      <c r="E16" s="10"/>
      <c r="F16" s="10"/>
      <c r="G16" s="10"/>
      <c r="H16" s="10"/>
      <c r="I16" s="10"/>
      <c r="J16" s="10"/>
      <c r="K16" s="9"/>
      <c r="L16" s="1" t="s">
        <v>1</v>
      </c>
      <c r="N16" s="1" t="s">
        <v>0</v>
      </c>
      <c r="P16" s="2"/>
      <c r="Q16" s="7"/>
    </row>
    <row r="17" spans="1:17" x14ac:dyDescent="0.25">
      <c r="B17" s="10"/>
      <c r="C17" s="10"/>
      <c r="D17" s="10"/>
      <c r="E17" s="10"/>
      <c r="F17" s="10"/>
      <c r="G17" s="10"/>
      <c r="H17" s="10"/>
      <c r="I17" s="10"/>
      <c r="J17" s="10"/>
      <c r="K17" s="9"/>
      <c r="L17" s="1" t="s">
        <v>4</v>
      </c>
      <c r="N17" s="1" t="s">
        <v>6</v>
      </c>
      <c r="P17" s="2"/>
      <c r="Q17" s="7"/>
    </row>
    <row r="18" spans="1:17" x14ac:dyDescent="0.25">
      <c r="B18" s="10"/>
      <c r="C18" s="10"/>
      <c r="D18" s="10"/>
      <c r="E18" s="10"/>
      <c r="F18" s="10"/>
      <c r="G18" s="10"/>
      <c r="H18" s="10"/>
      <c r="I18" s="10"/>
      <c r="J18" s="10"/>
      <c r="K18" s="9"/>
      <c r="L18" s="1"/>
      <c r="N18" s="1"/>
      <c r="P18" s="2"/>
      <c r="Q18" s="7"/>
    </row>
    <row r="19" spans="1:17" x14ac:dyDescent="0.25">
      <c r="B19" s="10"/>
      <c r="C19" s="10"/>
      <c r="D19" s="10"/>
      <c r="E19" s="10"/>
      <c r="F19" s="10"/>
      <c r="G19" s="10"/>
      <c r="H19" s="10"/>
      <c r="I19" s="10"/>
      <c r="J19" s="10"/>
      <c r="K19" s="9"/>
      <c r="L19" s="1"/>
      <c r="N19" s="1"/>
      <c r="P19" s="2"/>
      <c r="Q19" s="7"/>
    </row>
    <row r="20" spans="1:17" x14ac:dyDescent="0.25">
      <c r="B20" s="10"/>
      <c r="C20" s="10"/>
      <c r="D20" s="10"/>
      <c r="E20" s="10"/>
      <c r="F20" s="10"/>
      <c r="G20" s="10"/>
      <c r="H20" s="10"/>
      <c r="I20" s="10"/>
      <c r="J20" s="10"/>
      <c r="K20" s="9"/>
      <c r="L20" s="1"/>
      <c r="N20" s="1"/>
      <c r="P20" s="2"/>
      <c r="Q20" s="7"/>
    </row>
    <row r="21" spans="1:17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9"/>
      <c r="L21" s="1"/>
      <c r="N21" s="1"/>
      <c r="P21" s="2"/>
      <c r="Q21" s="7"/>
    </row>
    <row r="22" spans="1:17" x14ac:dyDescent="0.25">
      <c r="B22" s="10"/>
      <c r="C22" s="10"/>
      <c r="D22" s="10"/>
      <c r="E22" s="10"/>
      <c r="F22" s="10"/>
      <c r="G22" s="10"/>
      <c r="H22" s="10"/>
      <c r="I22" s="10"/>
      <c r="J22" s="10"/>
      <c r="K22" s="9"/>
      <c r="L22" s="1"/>
      <c r="N22" s="1"/>
      <c r="P22" s="2"/>
      <c r="Q22" s="7"/>
    </row>
    <row r="23" spans="1:17" x14ac:dyDescent="0.25">
      <c r="B23" s="10"/>
      <c r="C23" s="10"/>
      <c r="D23" s="10"/>
      <c r="E23" s="10"/>
      <c r="F23" s="10"/>
      <c r="G23" s="10"/>
      <c r="H23" s="10"/>
      <c r="I23" s="10"/>
      <c r="J23" s="10"/>
      <c r="K23" s="9"/>
      <c r="L23" s="1"/>
      <c r="N23" s="1"/>
      <c r="P23" s="2"/>
      <c r="Q23" s="7"/>
    </row>
    <row r="24" spans="1:17" x14ac:dyDescent="0.25">
      <c r="B24" s="10"/>
      <c r="C24" s="10"/>
      <c r="D24" s="10"/>
      <c r="E24" s="10"/>
      <c r="F24" s="10"/>
      <c r="G24" s="10"/>
      <c r="H24" s="10"/>
      <c r="I24" s="10"/>
      <c r="J24" s="10"/>
      <c r="K24" s="9"/>
      <c r="L24" s="1"/>
      <c r="N24" s="1"/>
      <c r="P24" s="2"/>
      <c r="Q24" s="7"/>
    </row>
    <row r="25" spans="1:17" x14ac:dyDescent="0.25">
      <c r="B25" s="10"/>
      <c r="C25" s="10"/>
      <c r="D25" s="10"/>
      <c r="E25" s="10"/>
      <c r="F25" s="10"/>
      <c r="G25" s="10"/>
      <c r="H25" s="10"/>
      <c r="I25" s="10"/>
      <c r="J25" s="10"/>
      <c r="K25" s="9"/>
      <c r="L25" s="1"/>
      <c r="N25" s="1"/>
      <c r="P25" s="2"/>
      <c r="Q25" s="7"/>
    </row>
    <row r="26" spans="1:17" x14ac:dyDescent="0.25">
      <c r="B26" s="10"/>
      <c r="C26" s="10"/>
      <c r="D26" s="10"/>
      <c r="E26" s="10"/>
      <c r="F26" s="10"/>
      <c r="G26" s="10"/>
      <c r="H26" s="10"/>
      <c r="I26" s="10"/>
      <c r="J26" s="10"/>
      <c r="K26" s="9"/>
      <c r="L26" s="1"/>
      <c r="N26" s="1"/>
      <c r="P26" s="2"/>
      <c r="Q26" s="7"/>
    </row>
    <row r="27" spans="1:17" x14ac:dyDescent="0.25">
      <c r="B27" s="10"/>
      <c r="C27" s="10"/>
      <c r="D27" s="10"/>
      <c r="E27" s="10"/>
      <c r="F27" s="10"/>
      <c r="G27" s="10"/>
      <c r="H27" s="10"/>
      <c r="I27" s="10"/>
      <c r="J27" s="10"/>
      <c r="K27" s="9"/>
      <c r="L27" s="1"/>
      <c r="N27" s="1"/>
      <c r="P27" s="2"/>
      <c r="Q27" s="7"/>
    </row>
    <row r="28" spans="1:17" x14ac:dyDescent="0.25">
      <c r="B28" s="10"/>
      <c r="C28" s="10"/>
      <c r="D28" s="10"/>
      <c r="E28" s="10"/>
      <c r="F28" s="10"/>
      <c r="G28" s="10"/>
      <c r="H28" s="10"/>
      <c r="I28" s="10"/>
      <c r="J28" s="10"/>
      <c r="K28" s="9"/>
      <c r="L28" s="1"/>
      <c r="N28" s="1"/>
      <c r="P28" s="2"/>
      <c r="Q28" s="7"/>
    </row>
    <row r="29" spans="1:17" x14ac:dyDescent="0.25">
      <c r="B29" s="10"/>
      <c r="C29" s="10"/>
      <c r="D29" s="10"/>
      <c r="E29" s="10"/>
      <c r="F29" s="10"/>
      <c r="G29" s="10"/>
      <c r="H29" s="10"/>
      <c r="I29" s="10"/>
      <c r="J29" s="10"/>
      <c r="K29" s="9"/>
      <c r="L29" s="1"/>
      <c r="N29" s="1"/>
      <c r="P29" s="2"/>
      <c r="Q29" s="7"/>
    </row>
    <row r="30" spans="1:17" x14ac:dyDescent="0.25">
      <c r="A30">
        <v>0</v>
      </c>
      <c r="B30" s="9">
        <f>COUNTIF(B$1:B$29,"*")</f>
        <v>6</v>
      </c>
      <c r="C30" s="9">
        <f t="shared" ref="C30:K30" si="0">COUNTIF(C$1:C$29,"*")</f>
        <v>4</v>
      </c>
      <c r="D30" s="9">
        <f t="shared" si="0"/>
        <v>9</v>
      </c>
      <c r="E30" s="9">
        <f t="shared" si="0"/>
        <v>2</v>
      </c>
      <c r="F30" s="9">
        <f t="shared" si="0"/>
        <v>0</v>
      </c>
      <c r="G30" s="9">
        <f t="shared" si="0"/>
        <v>0</v>
      </c>
      <c r="H30" s="9">
        <f t="shared" si="0"/>
        <v>0</v>
      </c>
      <c r="I30" s="9">
        <f t="shared" si="0"/>
        <v>0</v>
      </c>
      <c r="J30" s="9">
        <f t="shared" si="0"/>
        <v>0</v>
      </c>
      <c r="K30" s="9">
        <f t="shared" si="0"/>
        <v>0</v>
      </c>
      <c r="L30" s="1"/>
      <c r="N30" s="1"/>
      <c r="P30" s="2"/>
      <c r="Q30" s="7"/>
    </row>
    <row r="31" spans="1:17" x14ac:dyDescent="0.25">
      <c r="A31">
        <v>0</v>
      </c>
      <c r="B31" s="9">
        <v>0</v>
      </c>
      <c r="C31" s="9">
        <f>B30+B31</f>
        <v>6</v>
      </c>
      <c r="D31" s="9">
        <f t="shared" ref="D31:K31" si="1">C30+C31</f>
        <v>10</v>
      </c>
      <c r="E31" s="9">
        <f t="shared" si="1"/>
        <v>19</v>
      </c>
      <c r="F31" s="9">
        <f t="shared" si="1"/>
        <v>21</v>
      </c>
      <c r="G31" s="9">
        <f t="shared" si="1"/>
        <v>21</v>
      </c>
      <c r="H31" s="9">
        <f t="shared" si="1"/>
        <v>21</v>
      </c>
      <c r="I31" s="9">
        <f t="shared" si="1"/>
        <v>21</v>
      </c>
      <c r="J31" s="9">
        <f t="shared" si="1"/>
        <v>21</v>
      </c>
      <c r="K31" s="9">
        <f t="shared" si="1"/>
        <v>21</v>
      </c>
      <c r="L31" s="1"/>
      <c r="N31" s="1"/>
      <c r="P31" s="2"/>
      <c r="Q31" s="7"/>
    </row>
    <row r="32" spans="1:17" x14ac:dyDescent="0.25">
      <c r="B32" s="9" t="str">
        <f t="shared" ref="B32:B37" ca="1" si="2">IF(IF(ISERROR(OFFSET(B1,-B$31,0)),"",OFFSET(B1,-B$31,0))=0,"",IF(ISERROR(OFFSET(B1,-B$31,0)),"",OFFSET(B1,-B$31,0)))</f>
        <v>305ГЕ</v>
      </c>
      <c r="C32" s="9" t="str">
        <f ca="1">IF(IF(ISERROR(OFFSET(C1,-C$31,0)),"",OFFSET(C1,-C$31,0))=0,"",IF(ISERROR(OFFSET(C1,-C$31,0)),B32,OFFSET(C1,-C$31,0)))</f>
        <v>305ГЕ</v>
      </c>
      <c r="D32" s="9" t="str">
        <f t="shared" ref="D32:K32" ca="1" si="3">IF(IF(ISERROR(OFFSET(D1,-D$31,0)),"",OFFSET(D1,-D$31,0))=0,"",IF(ISERROR(OFFSET(D1,-D$31,0)),C32,OFFSET(D1,-D$31,0)))</f>
        <v>305ГЕ</v>
      </c>
      <c r="E32" s="9" t="str">
        <f t="shared" ca="1" si="3"/>
        <v>305ГЕ</v>
      </c>
      <c r="F32" s="9" t="str">
        <f t="shared" ca="1" si="3"/>
        <v>305ГЕ</v>
      </c>
      <c r="G32" s="9" t="str">
        <f t="shared" ca="1" si="3"/>
        <v>305ГЕ</v>
      </c>
      <c r="H32" s="9" t="str">
        <f t="shared" ca="1" si="3"/>
        <v>305ГЕ</v>
      </c>
      <c r="I32" s="9" t="str">
        <f t="shared" ca="1" si="3"/>
        <v>305ГЕ</v>
      </c>
      <c r="J32" s="9" t="str">
        <f t="shared" ca="1" si="3"/>
        <v>305ГЕ</v>
      </c>
      <c r="K32" s="14" t="str">
        <f t="shared" ca="1" si="3"/>
        <v>305ГЕ</v>
      </c>
      <c r="L32" s="15">
        <f ca="1">IF(MID(K32,1,1)="-","",COUNTIF($K$32:$K$65,K32)-COUNTIF($K$32:$K$65,"-"&amp;K32))</f>
        <v>1</v>
      </c>
      <c r="N32" s="1"/>
      <c r="P32" s="2"/>
      <c r="Q32" s="7"/>
    </row>
    <row r="33" spans="2:12" x14ac:dyDescent="0.25">
      <c r="B33" s="9" t="str">
        <f t="shared" ca="1" si="2"/>
        <v>001ГР</v>
      </c>
      <c r="C33" s="9" t="str">
        <f t="shared" ref="C33:K33" ca="1" si="4">IF(IF(ISERROR(OFFSET(C2,-C$31,0)),"",OFFSET(C2,-C$31,0))=0,"",IF(ISERROR(OFFSET(C2,-C$31,0)),B33,OFFSET(C2,-C$31,0)))</f>
        <v>001ГР</v>
      </c>
      <c r="D33" s="9" t="str">
        <f t="shared" ca="1" si="4"/>
        <v>001ГР</v>
      </c>
      <c r="E33" s="9" t="str">
        <f t="shared" ca="1" si="4"/>
        <v>001ГР</v>
      </c>
      <c r="F33" s="9" t="str">
        <f t="shared" ca="1" si="4"/>
        <v>001ГР</v>
      </c>
      <c r="G33" s="9" t="str">
        <f t="shared" ca="1" si="4"/>
        <v>001ГР</v>
      </c>
      <c r="H33" s="9" t="str">
        <f t="shared" ca="1" si="4"/>
        <v>001ГР</v>
      </c>
      <c r="I33" s="9" t="str">
        <f t="shared" ca="1" si="4"/>
        <v>001ГР</v>
      </c>
      <c r="J33" s="9" t="str">
        <f t="shared" ca="1" si="4"/>
        <v>001ГР</v>
      </c>
      <c r="K33" s="14" t="str">
        <f t="shared" ca="1" si="4"/>
        <v>001ГР</v>
      </c>
      <c r="L33" s="15">
        <f ca="1">IF(OR(MID(K33,1,1)="-",NOT(ISERROR(MATCH(K33,K$32:K32,0)))),"",COUNTIF($K$32:$K$65,K33)-COUNTIF($K$32:$K$65,"-"&amp;K33))</f>
        <v>1</v>
      </c>
    </row>
    <row r="34" spans="2:12" x14ac:dyDescent="0.25">
      <c r="B34" s="9" t="str">
        <f t="shared" ca="1" si="2"/>
        <v>107БИ</v>
      </c>
      <c r="C34" s="9" t="str">
        <f t="shared" ref="C34:K34" ca="1" si="5">IF(IF(ISERROR(OFFSET(C3,-C$31,0)),"",OFFSET(C3,-C$31,0))=0,"",IF(ISERROR(OFFSET(C3,-C$31,0)),B34,OFFSET(C3,-C$31,0)))</f>
        <v>107БИ</v>
      </c>
      <c r="D34" s="9" t="str">
        <f t="shared" ca="1" si="5"/>
        <v>107БИ</v>
      </c>
      <c r="E34" s="9" t="str">
        <f t="shared" ca="1" si="5"/>
        <v>107БИ</v>
      </c>
      <c r="F34" s="9" t="str">
        <f t="shared" ca="1" si="5"/>
        <v>107БИ</v>
      </c>
      <c r="G34" s="9" t="str">
        <f t="shared" ca="1" si="5"/>
        <v>107БИ</v>
      </c>
      <c r="H34" s="9" t="str">
        <f t="shared" ca="1" si="5"/>
        <v>107БИ</v>
      </c>
      <c r="I34" s="9" t="str">
        <f t="shared" ca="1" si="5"/>
        <v>107БИ</v>
      </c>
      <c r="J34" s="9" t="str">
        <f t="shared" ca="1" si="5"/>
        <v>107БИ</v>
      </c>
      <c r="K34" s="14" t="str">
        <f t="shared" ca="1" si="5"/>
        <v>107БИ</v>
      </c>
      <c r="L34" s="15">
        <f ca="1">IF(OR(MID(K34,1,1)="-",NOT(ISERROR(MATCH(K34,K$32:K33,0)))),"",COUNTIF($K$32:$K$65,K34)-COUNTIF($K$32:$K$65,"-"&amp;K34))</f>
        <v>1</v>
      </c>
    </row>
    <row r="35" spans="2:12" x14ac:dyDescent="0.25">
      <c r="B35" s="9" t="str">
        <f t="shared" ca="1" si="2"/>
        <v>218ЛА</v>
      </c>
      <c r="C35" s="9" t="str">
        <f t="shared" ref="C35:K35" ca="1" si="6">IF(IF(ISERROR(OFFSET(C4,-C$31,0)),"",OFFSET(C4,-C$31,0))=0,"",IF(ISERROR(OFFSET(C4,-C$31,0)),B35,OFFSET(C4,-C$31,0)))</f>
        <v>218ЛА</v>
      </c>
      <c r="D35" s="9" t="str">
        <f t="shared" ca="1" si="6"/>
        <v>218ЛА</v>
      </c>
      <c r="E35" s="9" t="str">
        <f t="shared" ca="1" si="6"/>
        <v>218ЛА</v>
      </c>
      <c r="F35" s="9" t="str">
        <f t="shared" ca="1" si="6"/>
        <v>218ЛА</v>
      </c>
      <c r="G35" s="9" t="str">
        <f t="shared" ca="1" si="6"/>
        <v>218ЛА</v>
      </c>
      <c r="H35" s="9" t="str">
        <f t="shared" ca="1" si="6"/>
        <v>218ЛА</v>
      </c>
      <c r="I35" s="9" t="str">
        <f t="shared" ca="1" si="6"/>
        <v>218ЛА</v>
      </c>
      <c r="J35" s="9" t="str">
        <f t="shared" ca="1" si="6"/>
        <v>218ЛА</v>
      </c>
      <c r="K35" s="14" t="str">
        <f t="shared" ca="1" si="6"/>
        <v>218ЛА</v>
      </c>
      <c r="L35" s="15">
        <f ca="1">IF(OR(MID(K35,1,1)="-",NOT(ISERROR(MATCH(K35,K$32:K34,0)))),"",COUNTIF($K$32:$K$65,K35)-COUNTIF($K$32:$K$65,"-"&amp;K35))</f>
        <v>3</v>
      </c>
    </row>
    <row r="36" spans="2:12" x14ac:dyDescent="0.25">
      <c r="B36" s="9" t="str">
        <f t="shared" ca="1" si="2"/>
        <v>105АМ</v>
      </c>
      <c r="C36" s="9" t="str">
        <f t="shared" ref="C36:K36" ca="1" si="7">IF(IF(ISERROR(OFFSET(C5,-C$31,0)),"",OFFSET(C5,-C$31,0))=0,"",IF(ISERROR(OFFSET(C5,-C$31,0)),B36,OFFSET(C5,-C$31,0)))</f>
        <v>105АМ</v>
      </c>
      <c r="D36" s="9" t="str">
        <f t="shared" ca="1" si="7"/>
        <v>105АМ</v>
      </c>
      <c r="E36" s="9" t="str">
        <f t="shared" ca="1" si="7"/>
        <v>105АМ</v>
      </c>
      <c r="F36" s="9" t="str">
        <f t="shared" ca="1" si="7"/>
        <v>105АМ</v>
      </c>
      <c r="G36" s="9" t="str">
        <f t="shared" ca="1" si="7"/>
        <v>105АМ</v>
      </c>
      <c r="H36" s="9" t="str">
        <f t="shared" ca="1" si="7"/>
        <v>105АМ</v>
      </c>
      <c r="I36" s="9" t="str">
        <f t="shared" ca="1" si="7"/>
        <v>105АМ</v>
      </c>
      <c r="J36" s="9" t="str">
        <f t="shared" ca="1" si="7"/>
        <v>105АМ</v>
      </c>
      <c r="K36" s="14" t="str">
        <f t="shared" ca="1" si="7"/>
        <v>105АМ</v>
      </c>
      <c r="L36" s="15">
        <f ca="1">IF(OR(MID(K36,1,1)="-",NOT(ISERROR(MATCH(K36,K$32:K35,0)))),"",COUNTIF($K$32:$K$65,K36)-COUNTIF($K$32:$K$65,"-"&amp;K36))</f>
        <v>3</v>
      </c>
    </row>
    <row r="37" spans="2:12" x14ac:dyDescent="0.25">
      <c r="B37" s="9" t="str">
        <f t="shared" ca="1" si="2"/>
        <v>217ПР</v>
      </c>
      <c r="C37" s="9" t="str">
        <f t="shared" ref="C37:K37" ca="1" si="8">IF(IF(ISERROR(OFFSET(C6,-C$31,0)),"",OFFSET(C6,-C$31,0))=0,"",IF(ISERROR(OFFSET(C6,-C$31,0)),B37,OFFSET(C6,-C$31,0)))</f>
        <v>217ПР</v>
      </c>
      <c r="D37" s="9" t="str">
        <f t="shared" ca="1" si="8"/>
        <v>217ПР</v>
      </c>
      <c r="E37" s="9" t="str">
        <f t="shared" ca="1" si="8"/>
        <v>217ПР</v>
      </c>
      <c r="F37" s="9" t="str">
        <f t="shared" ca="1" si="8"/>
        <v>217ПР</v>
      </c>
      <c r="G37" s="9" t="str">
        <f t="shared" ca="1" si="8"/>
        <v>217ПР</v>
      </c>
      <c r="H37" s="9" t="str">
        <f t="shared" ca="1" si="8"/>
        <v>217ПР</v>
      </c>
      <c r="I37" s="9" t="str">
        <f t="shared" ca="1" si="8"/>
        <v>217ПР</v>
      </c>
      <c r="J37" s="9" t="str">
        <f t="shared" ca="1" si="8"/>
        <v>217ПР</v>
      </c>
      <c r="K37" s="14" t="str">
        <f t="shared" ca="1" si="8"/>
        <v>217ПР</v>
      </c>
      <c r="L37" s="15">
        <f ca="1">IF(OR(MID(K37,1,1)="-",NOT(ISERROR(MATCH(K37,K$32:K36,0)))),"",COUNTIF($K$32:$K$65,K37)-COUNTIF($K$32:$K$65,"-"&amp;K37))</f>
        <v>3</v>
      </c>
    </row>
    <row r="38" spans="2:12" x14ac:dyDescent="0.25">
      <c r="B38" s="9" t="str">
        <f t="shared" ref="B38" ca="1" si="9">IF(IF(ISERROR(OFFSET(B7,-B$31,0)),"",OFFSET(B7,-B$31,0))=0,"",IF(ISERROR(OFFSET(B7,-B$31,0)),"",OFFSET(B7,-B$31,0)))</f>
        <v/>
      </c>
      <c r="C38" s="9" t="str">
        <f t="shared" ref="C38:K38" ca="1" si="10">IF(IF(ISERROR(OFFSET(C7,-C$31,0)),"",OFFSET(C7,-C$31,0))=0,"",IF(ISERROR(OFFSET(C7,-C$31,0)),B38,OFFSET(C7,-C$31,0)))</f>
        <v>217ПР</v>
      </c>
      <c r="D38" s="9" t="str">
        <f t="shared" ca="1" si="10"/>
        <v>217ПР</v>
      </c>
      <c r="E38" s="9" t="str">
        <f t="shared" ca="1" si="10"/>
        <v>217ПР</v>
      </c>
      <c r="F38" s="9" t="str">
        <f t="shared" ca="1" si="10"/>
        <v>217ПР</v>
      </c>
      <c r="G38" s="9" t="str">
        <f t="shared" ca="1" si="10"/>
        <v>217ПР</v>
      </c>
      <c r="H38" s="9" t="str">
        <f t="shared" ca="1" si="10"/>
        <v>217ПР</v>
      </c>
      <c r="I38" s="9" t="str">
        <f t="shared" ca="1" si="10"/>
        <v>217ПР</v>
      </c>
      <c r="J38" s="9" t="str">
        <f t="shared" ca="1" si="10"/>
        <v>217ПР</v>
      </c>
      <c r="K38" s="14" t="str">
        <f t="shared" ca="1" si="10"/>
        <v>217ПР</v>
      </c>
      <c r="L38" s="15" t="str">
        <f ca="1">IF(OR(MID(K38,1,1)="-",NOT(ISERROR(MATCH(K38,K$32:K37,0)))),"",COUNTIF($K$32:$K$65,K38)-COUNTIF($K$32:$K$65,"-"&amp;K38))</f>
        <v/>
      </c>
    </row>
    <row r="39" spans="2:12" x14ac:dyDescent="0.25">
      <c r="B39" s="9" t="str">
        <f t="shared" ref="B39" ca="1" si="11">IF(IF(ISERROR(OFFSET(B8,-B$31,0)),"",OFFSET(B8,-B$31,0))=0,"",IF(ISERROR(OFFSET(B8,-B$31,0)),"",OFFSET(B8,-B$31,0)))</f>
        <v/>
      </c>
      <c r="C39" s="9" t="str">
        <f t="shared" ref="C39:K39" ca="1" si="12">IF(IF(ISERROR(OFFSET(C8,-C$31,0)),"",OFFSET(C8,-C$31,0))=0,"",IF(ISERROR(OFFSET(C8,-C$31,0)),B39,OFFSET(C8,-C$31,0)))</f>
        <v>105ГЕ</v>
      </c>
      <c r="D39" s="9" t="str">
        <f t="shared" ca="1" si="12"/>
        <v>105ГЕ</v>
      </c>
      <c r="E39" s="9" t="str">
        <f t="shared" ca="1" si="12"/>
        <v>105ГЕ</v>
      </c>
      <c r="F39" s="9" t="str">
        <f t="shared" ca="1" si="12"/>
        <v>105ГЕ</v>
      </c>
      <c r="G39" s="9" t="str">
        <f t="shared" ca="1" si="12"/>
        <v>105ГЕ</v>
      </c>
      <c r="H39" s="9" t="str">
        <f t="shared" ca="1" si="12"/>
        <v>105ГЕ</v>
      </c>
      <c r="I39" s="9" t="str">
        <f t="shared" ca="1" si="12"/>
        <v>105ГЕ</v>
      </c>
      <c r="J39" s="9" t="str">
        <f t="shared" ca="1" si="12"/>
        <v>105ГЕ</v>
      </c>
      <c r="K39" s="14" t="str">
        <f t="shared" ca="1" si="12"/>
        <v>105ГЕ</v>
      </c>
      <c r="L39" s="15">
        <f ca="1">IF(OR(MID(K39,1,1)="-",NOT(ISERROR(MATCH(K39,K$32:K38,0)))),"",COUNTIF($K$32:$K$65,K39)-COUNTIF($K$32:$K$65,"-"&amp;K39))</f>
        <v>2</v>
      </c>
    </row>
    <row r="40" spans="2:12" x14ac:dyDescent="0.25">
      <c r="B40" s="9" t="str">
        <f t="shared" ref="B40" ca="1" si="13">IF(IF(ISERROR(OFFSET(B9,-B$31,0)),"",OFFSET(B9,-B$31,0))=0,"",IF(ISERROR(OFFSET(B9,-B$31,0)),"",OFFSET(B9,-B$31,0)))</f>
        <v/>
      </c>
      <c r="C40" s="9" t="str">
        <f t="shared" ref="C40:K40" ca="1" si="14">IF(IF(ISERROR(OFFSET(C9,-C$31,0)),"",OFFSET(C9,-C$31,0))=0,"",IF(ISERROR(OFFSET(C9,-C$31,0)),B40,OFFSET(C9,-C$31,0)))</f>
        <v>407АМ</v>
      </c>
      <c r="D40" s="9" t="str">
        <f t="shared" ca="1" si="14"/>
        <v>407АМ</v>
      </c>
      <c r="E40" s="9" t="str">
        <f t="shared" ca="1" si="14"/>
        <v>407АМ</v>
      </c>
      <c r="F40" s="9" t="str">
        <f t="shared" ca="1" si="14"/>
        <v>407АМ</v>
      </c>
      <c r="G40" s="9" t="str">
        <f t="shared" ca="1" si="14"/>
        <v>407АМ</v>
      </c>
      <c r="H40" s="9" t="str">
        <f t="shared" ca="1" si="14"/>
        <v>407АМ</v>
      </c>
      <c r="I40" s="9" t="str">
        <f t="shared" ca="1" si="14"/>
        <v>407АМ</v>
      </c>
      <c r="J40" s="9" t="str">
        <f t="shared" ca="1" si="14"/>
        <v>407АМ</v>
      </c>
      <c r="K40" s="14" t="str">
        <f t="shared" ca="1" si="14"/>
        <v>407АМ</v>
      </c>
      <c r="L40" s="15">
        <f ca="1">IF(OR(MID(K40,1,1)="-",NOT(ISERROR(MATCH(K40,K$32:K39,0)))),"",COUNTIF($K$32:$K$65,K40)-COUNTIF($K$32:$K$65,"-"&amp;K40))</f>
        <v>1</v>
      </c>
    </row>
    <row r="41" spans="2:12" x14ac:dyDescent="0.25">
      <c r="B41" s="9" t="str">
        <f t="shared" ref="B41" ca="1" si="15">IF(IF(ISERROR(OFFSET(B10,-B$31,0)),"",OFFSET(B10,-B$31,0))=0,"",IF(ISERROR(OFFSET(B10,-B$31,0)),"",OFFSET(B10,-B$31,0)))</f>
        <v/>
      </c>
      <c r="C41" s="9" t="str">
        <f t="shared" ref="C41:K41" ca="1" si="16">IF(IF(ISERROR(OFFSET(C10,-C$31,0)),"",OFFSET(C10,-C$31,0))=0,"",IF(ISERROR(OFFSET(C10,-C$31,0)),B41,OFFSET(C10,-C$31,0)))</f>
        <v>005ЛУ</v>
      </c>
      <c r="D41" s="9" t="str">
        <f t="shared" ca="1" si="16"/>
        <v>005ЛУ</v>
      </c>
      <c r="E41" s="9" t="str">
        <f t="shared" ca="1" si="16"/>
        <v>005ЛУ</v>
      </c>
      <c r="F41" s="9" t="str">
        <f t="shared" ca="1" si="16"/>
        <v>005ЛУ</v>
      </c>
      <c r="G41" s="9" t="str">
        <f t="shared" ca="1" si="16"/>
        <v>005ЛУ</v>
      </c>
      <c r="H41" s="9" t="str">
        <f t="shared" ca="1" si="16"/>
        <v>005ЛУ</v>
      </c>
      <c r="I41" s="9" t="str">
        <f t="shared" ca="1" si="16"/>
        <v>005ЛУ</v>
      </c>
      <c r="J41" s="9" t="str">
        <f t="shared" ca="1" si="16"/>
        <v>005ЛУ</v>
      </c>
      <c r="K41" s="14" t="str">
        <f t="shared" ca="1" si="16"/>
        <v>005ЛУ</v>
      </c>
      <c r="L41" s="15">
        <f ca="1">IF(OR(MID(K41,1,1)="-",NOT(ISERROR(MATCH(K41,K$32:K40,0)))),"",COUNTIF($K$32:$K$65,K41)-COUNTIF($K$32:$K$65,"-"&amp;K41))</f>
        <v>2</v>
      </c>
    </row>
    <row r="42" spans="2:12" x14ac:dyDescent="0.25">
      <c r="B42" s="9" t="str">
        <f t="shared" ref="B42" ca="1" si="17">IF(IF(ISERROR(OFFSET(B11,-B$31,0)),"",OFFSET(B11,-B$31,0))=0,"",IF(ISERROR(OFFSET(B11,-B$31,0)),"",OFFSET(B11,-B$31,0)))</f>
        <v/>
      </c>
      <c r="C42" s="9" t="str">
        <f t="shared" ref="C42:K42" ca="1" si="18">IF(IF(ISERROR(OFFSET(C11,-C$31,0)),"",OFFSET(C11,-C$31,0))=0,"",IF(ISERROR(OFFSET(C11,-C$31,0)),B42,OFFSET(C11,-C$31,0)))</f>
        <v/>
      </c>
      <c r="D42" s="9" t="str">
        <f t="shared" ca="1" si="18"/>
        <v>218ЛА</v>
      </c>
      <c r="E42" s="9" t="str">
        <f t="shared" ca="1" si="18"/>
        <v>218ЛА</v>
      </c>
      <c r="F42" s="9" t="str">
        <f t="shared" ca="1" si="18"/>
        <v>218ЛА</v>
      </c>
      <c r="G42" s="9" t="str">
        <f t="shared" ca="1" si="18"/>
        <v>218ЛА</v>
      </c>
      <c r="H42" s="9" t="str">
        <f t="shared" ca="1" si="18"/>
        <v>218ЛА</v>
      </c>
      <c r="I42" s="9" t="str">
        <f t="shared" ca="1" si="18"/>
        <v>218ЛА</v>
      </c>
      <c r="J42" s="9" t="str">
        <f t="shared" ca="1" si="18"/>
        <v>218ЛА</v>
      </c>
      <c r="K42" s="14" t="str">
        <f t="shared" ca="1" si="18"/>
        <v>218ЛА</v>
      </c>
      <c r="L42" s="15" t="str">
        <f ca="1">IF(OR(MID(K42,1,1)="-",NOT(ISERROR(MATCH(K42,K$32:K41,0)))),"",COUNTIF($K$32:$K$65,K42)-COUNTIF($K$32:$K$65,"-"&amp;K42))</f>
        <v/>
      </c>
    </row>
    <row r="43" spans="2:12" x14ac:dyDescent="0.25">
      <c r="B43" s="9" t="str">
        <f t="shared" ref="B43" ca="1" si="19">IF(IF(ISERROR(OFFSET(B12,-B$31,0)),"",OFFSET(B12,-B$31,0))=0,"",IF(ISERROR(OFFSET(B12,-B$31,0)),"",OFFSET(B12,-B$31,0)))</f>
        <v/>
      </c>
      <c r="C43" s="9" t="str">
        <f t="shared" ref="C43:K43" ca="1" si="20">IF(IF(ISERROR(OFFSET(C12,-C$31,0)),"",OFFSET(C12,-C$31,0))=0,"",IF(ISERROR(OFFSET(C12,-C$31,0)),B43,OFFSET(C12,-C$31,0)))</f>
        <v/>
      </c>
      <c r="D43" s="9" t="str">
        <f t="shared" ca="1" si="20"/>
        <v>105АМ</v>
      </c>
      <c r="E43" s="9" t="str">
        <f t="shared" ca="1" si="20"/>
        <v>105АМ</v>
      </c>
      <c r="F43" s="9" t="str">
        <f t="shared" ca="1" si="20"/>
        <v>105АМ</v>
      </c>
      <c r="G43" s="9" t="str">
        <f t="shared" ca="1" si="20"/>
        <v>105АМ</v>
      </c>
      <c r="H43" s="9" t="str">
        <f t="shared" ca="1" si="20"/>
        <v>105АМ</v>
      </c>
      <c r="I43" s="9" t="str">
        <f t="shared" ca="1" si="20"/>
        <v>105АМ</v>
      </c>
      <c r="J43" s="9" t="str">
        <f t="shared" ca="1" si="20"/>
        <v>105АМ</v>
      </c>
      <c r="K43" s="14" t="str">
        <f t="shared" ca="1" si="20"/>
        <v>105АМ</v>
      </c>
      <c r="L43" s="15" t="str">
        <f ca="1">IF(OR(MID(K43,1,1)="-",NOT(ISERROR(MATCH(K43,K$32:K42,0)))),"",COUNTIF($K$32:$K$65,K43)-COUNTIF($K$32:$K$65,"-"&amp;K43))</f>
        <v/>
      </c>
    </row>
    <row r="44" spans="2:12" x14ac:dyDescent="0.25">
      <c r="B44" s="9" t="str">
        <f t="shared" ref="B44" ca="1" si="21">IF(IF(ISERROR(OFFSET(B13,-B$31,0)),"",OFFSET(B13,-B$31,0))=0,"",IF(ISERROR(OFFSET(B13,-B$31,0)),"",OFFSET(B13,-B$31,0)))</f>
        <v/>
      </c>
      <c r="C44" s="9" t="str">
        <f t="shared" ref="C44:K44" ca="1" si="22">IF(IF(ISERROR(OFFSET(C13,-C$31,0)),"",OFFSET(C13,-C$31,0))=0,"",IF(ISERROR(OFFSET(C13,-C$31,0)),B44,OFFSET(C13,-C$31,0)))</f>
        <v/>
      </c>
      <c r="D44" s="9" t="str">
        <f t="shared" ca="1" si="22"/>
        <v>217ПР</v>
      </c>
      <c r="E44" s="9" t="str">
        <f t="shared" ca="1" si="22"/>
        <v>217ПР</v>
      </c>
      <c r="F44" s="9" t="str">
        <f t="shared" ca="1" si="22"/>
        <v>217ПР</v>
      </c>
      <c r="G44" s="9" t="str">
        <f t="shared" ca="1" si="22"/>
        <v>217ПР</v>
      </c>
      <c r="H44" s="9" t="str">
        <f t="shared" ca="1" si="22"/>
        <v>217ПР</v>
      </c>
      <c r="I44" s="9" t="str">
        <f t="shared" ca="1" si="22"/>
        <v>217ПР</v>
      </c>
      <c r="J44" s="9" t="str">
        <f t="shared" ca="1" si="22"/>
        <v>217ПР</v>
      </c>
      <c r="K44" s="14" t="str">
        <f t="shared" ca="1" si="22"/>
        <v>217ПР</v>
      </c>
      <c r="L44" s="15" t="str">
        <f ca="1">IF(OR(MID(K44,1,1)="-",NOT(ISERROR(MATCH(K44,K$32:K43,0)))),"",COUNTIF($K$32:$K$65,K44)-COUNTIF($K$32:$K$65,"-"&amp;K44))</f>
        <v/>
      </c>
    </row>
    <row r="45" spans="2:12" x14ac:dyDescent="0.25">
      <c r="B45" s="9" t="str">
        <f t="shared" ref="B45" ca="1" si="23">IF(IF(ISERROR(OFFSET(B14,-B$31,0)),"",OFFSET(B14,-B$31,0))=0,"",IF(ISERROR(OFFSET(B14,-B$31,0)),"",OFFSET(B14,-B$31,0)))</f>
        <v/>
      </c>
      <c r="C45" s="9" t="str">
        <f t="shared" ref="C45:K45" ca="1" si="24">IF(IF(ISERROR(OFFSET(C14,-C$31,0)),"",OFFSET(C14,-C$31,0))=0,"",IF(ISERROR(OFFSET(C14,-C$31,0)),B45,OFFSET(C14,-C$31,0)))</f>
        <v/>
      </c>
      <c r="D45" s="9" t="str">
        <f t="shared" ca="1" si="24"/>
        <v>105ГЕ</v>
      </c>
      <c r="E45" s="9" t="str">
        <f t="shared" ca="1" si="24"/>
        <v>105ГЕ</v>
      </c>
      <c r="F45" s="9" t="str">
        <f t="shared" ca="1" si="24"/>
        <v>105ГЕ</v>
      </c>
      <c r="G45" s="9" t="str">
        <f t="shared" ca="1" si="24"/>
        <v>105ГЕ</v>
      </c>
      <c r="H45" s="9" t="str">
        <f t="shared" ca="1" si="24"/>
        <v>105ГЕ</v>
      </c>
      <c r="I45" s="9" t="str">
        <f t="shared" ca="1" si="24"/>
        <v>105ГЕ</v>
      </c>
      <c r="J45" s="9" t="str">
        <f t="shared" ca="1" si="24"/>
        <v>105ГЕ</v>
      </c>
      <c r="K45" s="14" t="str">
        <f t="shared" ca="1" si="24"/>
        <v>105ГЕ</v>
      </c>
      <c r="L45" s="15" t="str">
        <f ca="1">IF(OR(MID(K45,1,1)="-",NOT(ISERROR(MATCH(K45,K$32:K44,0)))),"",COUNTIF($K$32:$K$65,K45)-COUNTIF($K$32:$K$65,"-"&amp;K45))</f>
        <v/>
      </c>
    </row>
    <row r="46" spans="2:12" x14ac:dyDescent="0.25">
      <c r="B46" s="9" t="str">
        <f t="shared" ref="B46" ca="1" si="25">IF(IF(ISERROR(OFFSET(B15,-B$31,0)),"",OFFSET(B15,-B$31,0))=0,"",IF(ISERROR(OFFSET(B15,-B$31,0)),"",OFFSET(B15,-B$31,0)))</f>
        <v/>
      </c>
      <c r="C46" s="9" t="str">
        <f t="shared" ref="C46:K46" ca="1" si="26">IF(IF(ISERROR(OFFSET(C15,-C$31,0)),"",OFFSET(C15,-C$31,0))=0,"",IF(ISERROR(OFFSET(C15,-C$31,0)),B46,OFFSET(C15,-C$31,0)))</f>
        <v/>
      </c>
      <c r="D46" s="9" t="str">
        <f t="shared" ca="1" si="26"/>
        <v>407АМ</v>
      </c>
      <c r="E46" s="9" t="str">
        <f t="shared" ca="1" si="26"/>
        <v>407АМ</v>
      </c>
      <c r="F46" s="9" t="str">
        <f t="shared" ca="1" si="26"/>
        <v>407АМ</v>
      </c>
      <c r="G46" s="9" t="str">
        <f t="shared" ca="1" si="26"/>
        <v>407АМ</v>
      </c>
      <c r="H46" s="9" t="str">
        <f t="shared" ca="1" si="26"/>
        <v>407АМ</v>
      </c>
      <c r="I46" s="9" t="str">
        <f t="shared" ca="1" si="26"/>
        <v>407АМ</v>
      </c>
      <c r="J46" s="9" t="str">
        <f t="shared" ca="1" si="26"/>
        <v>407АМ</v>
      </c>
      <c r="K46" s="14" t="str">
        <f t="shared" ca="1" si="26"/>
        <v>407АМ</v>
      </c>
      <c r="L46" s="15" t="str">
        <f ca="1">IF(OR(MID(K46,1,1)="-",NOT(ISERROR(MATCH(K46,K$32:K45,0)))),"",COUNTIF($K$32:$K$65,K46)-COUNTIF($K$32:$K$65,"-"&amp;K46))</f>
        <v/>
      </c>
    </row>
    <row r="47" spans="2:12" x14ac:dyDescent="0.25">
      <c r="B47" s="9" t="str">
        <f t="shared" ref="B47" ca="1" si="27">IF(IF(ISERROR(OFFSET(B16,-B$31,0)),"",OFFSET(B16,-B$31,0))=0,"",IF(ISERROR(OFFSET(B16,-B$31,0)),"",OFFSET(B16,-B$31,0)))</f>
        <v/>
      </c>
      <c r="C47" s="9" t="str">
        <f t="shared" ref="C47:K47" ca="1" si="28">IF(IF(ISERROR(OFFSET(C16,-C$31,0)),"",OFFSET(C16,-C$31,0))=0,"",IF(ISERROR(OFFSET(C16,-C$31,0)),B47,OFFSET(C16,-C$31,0)))</f>
        <v/>
      </c>
      <c r="D47" s="9" t="str">
        <f t="shared" ca="1" si="28"/>
        <v>005ЛУ</v>
      </c>
      <c r="E47" s="9" t="str">
        <f t="shared" ca="1" si="28"/>
        <v>005ЛУ</v>
      </c>
      <c r="F47" s="9" t="str">
        <f t="shared" ca="1" si="28"/>
        <v>005ЛУ</v>
      </c>
      <c r="G47" s="9" t="str">
        <f t="shared" ca="1" si="28"/>
        <v>005ЛУ</v>
      </c>
      <c r="H47" s="9" t="str">
        <f t="shared" ca="1" si="28"/>
        <v>005ЛУ</v>
      </c>
      <c r="I47" s="9" t="str">
        <f t="shared" ca="1" si="28"/>
        <v>005ЛУ</v>
      </c>
      <c r="J47" s="9" t="str">
        <f t="shared" ca="1" si="28"/>
        <v>005ЛУ</v>
      </c>
      <c r="K47" s="14" t="str">
        <f t="shared" ca="1" si="28"/>
        <v>005ЛУ</v>
      </c>
      <c r="L47" s="15" t="str">
        <f ca="1">IF(OR(MID(K47,1,1)="-",NOT(ISERROR(MATCH(K47,K$32:K46,0)))),"",COUNTIF($K$32:$K$65,K47)-COUNTIF($K$32:$K$65,"-"&amp;K47))</f>
        <v/>
      </c>
    </row>
    <row r="48" spans="2:12" x14ac:dyDescent="0.25">
      <c r="B48" s="9" t="str">
        <f t="shared" ref="B48" ca="1" si="29">IF(IF(ISERROR(OFFSET(B17,-B$31,0)),"",OFFSET(B17,-B$31,0))=0,"",IF(ISERROR(OFFSET(B17,-B$31,0)),"",OFFSET(B17,-B$31,0)))</f>
        <v/>
      </c>
      <c r="C48" s="9" t="str">
        <f t="shared" ref="C48:K48" ca="1" si="30">IF(IF(ISERROR(OFFSET(C17,-C$31,0)),"",OFFSET(C17,-C$31,0))=0,"",IF(ISERROR(OFFSET(C17,-C$31,0)),B48,OFFSET(C17,-C$31,0)))</f>
        <v/>
      </c>
      <c r="D48" s="9" t="str">
        <f t="shared" ca="1" si="30"/>
        <v>218ЛА</v>
      </c>
      <c r="E48" s="9" t="str">
        <f t="shared" ca="1" si="30"/>
        <v>218ЛА</v>
      </c>
      <c r="F48" s="9" t="str">
        <f t="shared" ca="1" si="30"/>
        <v>218ЛА</v>
      </c>
      <c r="G48" s="9" t="str">
        <f t="shared" ca="1" si="30"/>
        <v>218ЛА</v>
      </c>
      <c r="H48" s="9" t="str">
        <f t="shared" ca="1" si="30"/>
        <v>218ЛА</v>
      </c>
      <c r="I48" s="9" t="str">
        <f t="shared" ca="1" si="30"/>
        <v>218ЛА</v>
      </c>
      <c r="J48" s="9" t="str">
        <f t="shared" ca="1" si="30"/>
        <v>218ЛА</v>
      </c>
      <c r="K48" s="14" t="str">
        <f t="shared" ca="1" si="30"/>
        <v>218ЛА</v>
      </c>
      <c r="L48" s="15" t="str">
        <f ca="1">IF(OR(MID(K48,1,1)="-",NOT(ISERROR(MATCH(K48,K$32:K47,0)))),"",COUNTIF($K$32:$K$65,K48)-COUNTIF($K$32:$K$65,"-"&amp;K48))</f>
        <v/>
      </c>
    </row>
    <row r="49" spans="2:12" x14ac:dyDescent="0.25">
      <c r="B49" s="9" t="str">
        <f t="shared" ref="B49" ca="1" si="31">IF(IF(ISERROR(OFFSET(B18,-B$31,0)),"",OFFSET(B18,-B$31,0))=0,"",IF(ISERROR(OFFSET(B18,-B$31,0)),"",OFFSET(B18,-B$31,0)))</f>
        <v/>
      </c>
      <c r="C49" s="9" t="str">
        <f t="shared" ref="C49:K49" ca="1" si="32">IF(IF(ISERROR(OFFSET(C18,-C$31,0)),"",OFFSET(C18,-C$31,0))=0,"",IF(ISERROR(OFFSET(C18,-C$31,0)),B49,OFFSET(C18,-C$31,0)))</f>
        <v/>
      </c>
      <c r="D49" s="9" t="str">
        <f t="shared" ca="1" si="32"/>
        <v>105АМ</v>
      </c>
      <c r="E49" s="9" t="str">
        <f t="shared" ca="1" si="32"/>
        <v>105АМ</v>
      </c>
      <c r="F49" s="9" t="str">
        <f t="shared" ca="1" si="32"/>
        <v>105АМ</v>
      </c>
      <c r="G49" s="9" t="str">
        <f t="shared" ca="1" si="32"/>
        <v>105АМ</v>
      </c>
      <c r="H49" s="9" t="str">
        <f t="shared" ca="1" si="32"/>
        <v>105АМ</v>
      </c>
      <c r="I49" s="9" t="str">
        <f t="shared" ca="1" si="32"/>
        <v>105АМ</v>
      </c>
      <c r="J49" s="9" t="str">
        <f t="shared" ca="1" si="32"/>
        <v>105АМ</v>
      </c>
      <c r="K49" s="14" t="str">
        <f t="shared" ca="1" si="32"/>
        <v>105АМ</v>
      </c>
      <c r="L49" s="15" t="str">
        <f ca="1">IF(OR(MID(K49,1,1)="-",NOT(ISERROR(MATCH(K49,K$32:K48,0)))),"",COUNTIF($K$32:$K$65,K49)-COUNTIF($K$32:$K$65,"-"&amp;K49))</f>
        <v/>
      </c>
    </row>
    <row r="50" spans="2:12" x14ac:dyDescent="0.25">
      <c r="B50" s="9" t="str">
        <f t="shared" ref="B50" ca="1" si="33">IF(IF(ISERROR(OFFSET(B19,-B$31,0)),"",OFFSET(B19,-B$31,0))=0,"",IF(ISERROR(OFFSET(B19,-B$31,0)),"",OFFSET(B19,-B$31,0)))</f>
        <v/>
      </c>
      <c r="C50" s="9" t="str">
        <f t="shared" ref="C50:K50" ca="1" si="34">IF(IF(ISERROR(OFFSET(C19,-C$31,0)),"",OFFSET(C19,-C$31,0))=0,"",IF(ISERROR(OFFSET(C19,-C$31,0)),B50,OFFSET(C19,-C$31,0)))</f>
        <v/>
      </c>
      <c r="D50" s="9" t="str">
        <f t="shared" ca="1" si="34"/>
        <v>217ПР</v>
      </c>
      <c r="E50" s="9" t="str">
        <f t="shared" ca="1" si="34"/>
        <v>217ПР</v>
      </c>
      <c r="F50" s="9" t="str">
        <f t="shared" ca="1" si="34"/>
        <v>217ПР</v>
      </c>
      <c r="G50" s="9" t="str">
        <f t="shared" ca="1" si="34"/>
        <v>217ПР</v>
      </c>
      <c r="H50" s="9" t="str">
        <f t="shared" ca="1" si="34"/>
        <v>217ПР</v>
      </c>
      <c r="I50" s="9" t="str">
        <f t="shared" ca="1" si="34"/>
        <v>217ПР</v>
      </c>
      <c r="J50" s="9" t="str">
        <f t="shared" ca="1" si="34"/>
        <v>217ПР</v>
      </c>
      <c r="K50" s="14" t="str">
        <f t="shared" ca="1" si="34"/>
        <v>217ПР</v>
      </c>
      <c r="L50" s="15" t="str">
        <f ca="1">IF(OR(MID(K50,1,1)="-",NOT(ISERROR(MATCH(K50,K$32:K49,0)))),"",COUNTIF($K$32:$K$65,K50)-COUNTIF($K$32:$K$65,"-"&amp;K50))</f>
        <v/>
      </c>
    </row>
    <row r="51" spans="2:12" x14ac:dyDescent="0.25">
      <c r="B51" s="9" t="str">
        <f t="shared" ref="B51" ca="1" si="35">IF(IF(ISERROR(OFFSET(B20,-B$31,0)),"",OFFSET(B20,-B$31,0))=0,"",IF(ISERROR(OFFSET(B20,-B$31,0)),"",OFFSET(B20,-B$31,0)))</f>
        <v/>
      </c>
      <c r="C51" s="9" t="str">
        <f t="shared" ref="C51:K51" ca="1" si="36">IF(IF(ISERROR(OFFSET(C20,-C$31,0)),"",OFFSET(C20,-C$31,0))=0,"",IF(ISERROR(OFFSET(C20,-C$31,0)),B51,OFFSET(C20,-C$31,0)))</f>
        <v/>
      </c>
      <c r="D51" s="9" t="str">
        <f t="shared" ca="1" si="36"/>
        <v/>
      </c>
      <c r="E51" s="9" t="str">
        <f t="shared" ca="1" si="36"/>
        <v>-217ПР</v>
      </c>
      <c r="F51" s="9" t="str">
        <f t="shared" ca="1" si="36"/>
        <v>-217ПР</v>
      </c>
      <c r="G51" s="9" t="str">
        <f t="shared" ca="1" si="36"/>
        <v>-217ПР</v>
      </c>
      <c r="H51" s="9" t="str">
        <f t="shared" ca="1" si="36"/>
        <v>-217ПР</v>
      </c>
      <c r="I51" s="9" t="str">
        <f t="shared" ca="1" si="36"/>
        <v>-217ПР</v>
      </c>
      <c r="J51" s="9" t="str">
        <f t="shared" ca="1" si="36"/>
        <v>-217ПР</v>
      </c>
      <c r="K51" s="14" t="str">
        <f t="shared" ca="1" si="36"/>
        <v>-217ПР</v>
      </c>
      <c r="L51" s="15" t="str">
        <f ca="1">IF(OR(MID(K51,1,1)="-",NOT(ISERROR(MATCH(K51,K$32:K50,0)))),"",COUNTIF($K$32:$K$65,K51)-COUNTIF($K$32:$K$65,"-"&amp;K51))</f>
        <v/>
      </c>
    </row>
    <row r="52" spans="2:12" x14ac:dyDescent="0.25">
      <c r="B52" s="9" t="str">
        <f t="shared" ref="B52" ca="1" si="37">IF(IF(ISERROR(OFFSET(B21,-B$31,0)),"",OFFSET(B21,-B$31,0))=0,"",IF(ISERROR(OFFSET(B21,-B$31,0)),"",OFFSET(B21,-B$31,0)))</f>
        <v/>
      </c>
      <c r="C52" s="9" t="str">
        <f t="shared" ref="C52:K52" ca="1" si="38">IF(IF(ISERROR(OFFSET(C21,-C$31,0)),"",OFFSET(C21,-C$31,0))=0,"",IF(ISERROR(OFFSET(C21,-C$31,0)),B52,OFFSET(C21,-C$31,0)))</f>
        <v/>
      </c>
      <c r="D52" s="9" t="str">
        <f t="shared" ca="1" si="38"/>
        <v/>
      </c>
      <c r="E52" s="9" t="str">
        <f t="shared" ca="1" si="38"/>
        <v>-407АМ</v>
      </c>
      <c r="F52" s="9" t="str">
        <f t="shared" ca="1" si="38"/>
        <v>-407АМ</v>
      </c>
      <c r="G52" s="9" t="str">
        <f t="shared" ca="1" si="38"/>
        <v>-407АМ</v>
      </c>
      <c r="H52" s="9" t="str">
        <f t="shared" ca="1" si="38"/>
        <v>-407АМ</v>
      </c>
      <c r="I52" s="9" t="str">
        <f t="shared" ca="1" si="38"/>
        <v>-407АМ</v>
      </c>
      <c r="J52" s="9" t="str">
        <f t="shared" ca="1" si="38"/>
        <v>-407АМ</v>
      </c>
      <c r="K52" s="14" t="str">
        <f t="shared" ca="1" si="38"/>
        <v>-407АМ</v>
      </c>
      <c r="L52" s="15" t="str">
        <f ca="1">IF(OR(MID(K52,1,1)="-",NOT(ISERROR(MATCH(K52,K$32:K51,0)))),"",COUNTIF($K$32:$K$65,K52)-COUNTIF($K$32:$K$65,"-"&amp;K52))</f>
        <v/>
      </c>
    </row>
    <row r="53" spans="2:12" x14ac:dyDescent="0.25">
      <c r="B53" s="9" t="str">
        <f t="shared" ref="B53" ca="1" si="39">IF(IF(ISERROR(OFFSET(B22,-B$31,0)),"",OFFSET(B22,-B$31,0))=0,"",IF(ISERROR(OFFSET(B22,-B$31,0)),"",OFFSET(B22,-B$31,0)))</f>
        <v/>
      </c>
      <c r="C53" s="9" t="str">
        <f t="shared" ref="C53:K53" ca="1" si="40">IF(IF(ISERROR(OFFSET(C22,-C$31,0)),"",OFFSET(C22,-C$31,0))=0,"",IF(ISERROR(OFFSET(C22,-C$31,0)),B53,OFFSET(C22,-C$31,0)))</f>
        <v/>
      </c>
      <c r="D53" s="9" t="str">
        <f t="shared" ca="1" si="40"/>
        <v/>
      </c>
      <c r="E53" s="9" t="str">
        <f t="shared" ca="1" si="40"/>
        <v/>
      </c>
      <c r="F53" s="9" t="str">
        <f t="shared" ca="1" si="40"/>
        <v/>
      </c>
      <c r="G53" s="9" t="str">
        <f t="shared" ca="1" si="40"/>
        <v/>
      </c>
      <c r="H53" s="9" t="str">
        <f t="shared" ca="1" si="40"/>
        <v/>
      </c>
      <c r="I53" s="9" t="str">
        <f t="shared" ca="1" si="40"/>
        <v/>
      </c>
      <c r="J53" s="9" t="str">
        <f t="shared" ca="1" si="40"/>
        <v/>
      </c>
      <c r="K53" s="9" t="str">
        <f t="shared" ca="1" si="40"/>
        <v/>
      </c>
    </row>
    <row r="54" spans="2:12" x14ac:dyDescent="0.25">
      <c r="B54" s="9" t="str">
        <f t="shared" ref="B54" ca="1" si="41">IF(IF(ISERROR(OFFSET(B23,-B$31,0)),"",OFFSET(B23,-B$31,0))=0,"",IF(ISERROR(OFFSET(B23,-B$31,0)),"",OFFSET(B23,-B$31,0)))</f>
        <v/>
      </c>
      <c r="C54" s="9" t="str">
        <f t="shared" ref="C54:K54" ca="1" si="42">IF(IF(ISERROR(OFFSET(C23,-C$31,0)),"",OFFSET(C23,-C$31,0))=0,"",IF(ISERROR(OFFSET(C23,-C$31,0)),B54,OFFSET(C23,-C$31,0)))</f>
        <v/>
      </c>
      <c r="D54" s="9" t="str">
        <f t="shared" ca="1" si="42"/>
        <v/>
      </c>
      <c r="E54" s="9" t="str">
        <f t="shared" ca="1" si="42"/>
        <v/>
      </c>
      <c r="F54" s="9" t="str">
        <f t="shared" ca="1" si="42"/>
        <v/>
      </c>
      <c r="G54" s="9" t="str">
        <f t="shared" ca="1" si="42"/>
        <v/>
      </c>
      <c r="H54" s="9" t="str">
        <f t="shared" ca="1" si="42"/>
        <v/>
      </c>
      <c r="I54" s="9" t="str">
        <f t="shared" ca="1" si="42"/>
        <v/>
      </c>
      <c r="J54" s="9" t="str">
        <f t="shared" ca="1" si="42"/>
        <v/>
      </c>
      <c r="K54" s="9" t="str">
        <f t="shared" ca="1" si="42"/>
        <v/>
      </c>
    </row>
    <row r="55" spans="2:12" x14ac:dyDescent="0.25">
      <c r="B55" s="9" t="str">
        <f t="shared" ref="B55" ca="1" si="43">IF(IF(ISERROR(OFFSET(B24,-B$31,0)),"",OFFSET(B24,-B$31,0))=0,"",IF(ISERROR(OFFSET(B24,-B$31,0)),"",OFFSET(B24,-B$31,0)))</f>
        <v/>
      </c>
      <c r="C55" s="9" t="str">
        <f t="shared" ref="C55:K55" ca="1" si="44">IF(IF(ISERROR(OFFSET(C24,-C$31,0)),"",OFFSET(C24,-C$31,0))=0,"",IF(ISERROR(OFFSET(C24,-C$31,0)),B55,OFFSET(C24,-C$31,0)))</f>
        <v/>
      </c>
      <c r="D55" s="9" t="str">
        <f t="shared" ca="1" si="44"/>
        <v/>
      </c>
      <c r="E55" s="9" t="str">
        <f t="shared" ca="1" si="44"/>
        <v/>
      </c>
      <c r="F55" s="9" t="str">
        <f t="shared" ca="1" si="44"/>
        <v/>
      </c>
      <c r="G55" s="9" t="str">
        <f t="shared" ca="1" si="44"/>
        <v/>
      </c>
      <c r="H55" s="9" t="str">
        <f t="shared" ca="1" si="44"/>
        <v/>
      </c>
      <c r="I55" s="9" t="str">
        <f t="shared" ca="1" si="44"/>
        <v/>
      </c>
      <c r="J55" s="9" t="str">
        <f t="shared" ca="1" si="44"/>
        <v/>
      </c>
      <c r="K55" s="9" t="str">
        <f t="shared" ca="1" si="44"/>
        <v/>
      </c>
    </row>
    <row r="56" spans="2:12" x14ac:dyDescent="0.25">
      <c r="B56" s="9" t="str">
        <f t="shared" ref="B56" ca="1" si="45">IF(IF(ISERROR(OFFSET(B25,-B$31,0)),"",OFFSET(B25,-B$31,0))=0,"",IF(ISERROR(OFFSET(B25,-B$31,0)),"",OFFSET(B25,-B$31,0)))</f>
        <v/>
      </c>
      <c r="C56" s="9" t="str">
        <f t="shared" ref="C56:K56" ca="1" si="46">IF(IF(ISERROR(OFFSET(C25,-C$31,0)),"",OFFSET(C25,-C$31,0))=0,"",IF(ISERROR(OFFSET(C25,-C$31,0)),B56,OFFSET(C25,-C$31,0)))</f>
        <v/>
      </c>
      <c r="D56" s="9" t="str">
        <f t="shared" ca="1" si="46"/>
        <v/>
      </c>
      <c r="E56" s="9" t="str">
        <f t="shared" ca="1" si="46"/>
        <v/>
      </c>
      <c r="F56" s="9" t="str">
        <f t="shared" ca="1" si="46"/>
        <v/>
      </c>
      <c r="G56" s="9" t="str">
        <f t="shared" ca="1" si="46"/>
        <v/>
      </c>
      <c r="H56" s="9" t="str">
        <f t="shared" ca="1" si="46"/>
        <v/>
      </c>
      <c r="I56" s="9" t="str">
        <f t="shared" ca="1" si="46"/>
        <v/>
      </c>
      <c r="J56" s="9" t="str">
        <f t="shared" ca="1" si="46"/>
        <v/>
      </c>
      <c r="K56" s="9" t="str">
        <f t="shared" ca="1" si="46"/>
        <v/>
      </c>
    </row>
    <row r="57" spans="2:12" x14ac:dyDescent="0.25">
      <c r="B57" s="9" t="str">
        <f t="shared" ref="B57" ca="1" si="47">IF(IF(ISERROR(OFFSET(B26,-B$31,0)),"",OFFSET(B26,-B$31,0))=0,"",IF(ISERROR(OFFSET(B26,-B$31,0)),"",OFFSET(B26,-B$31,0)))</f>
        <v/>
      </c>
      <c r="C57" s="9" t="str">
        <f t="shared" ref="C57:K57" ca="1" si="48">IF(IF(ISERROR(OFFSET(C26,-C$31,0)),"",OFFSET(C26,-C$31,0))=0,"",IF(ISERROR(OFFSET(C26,-C$31,0)),B57,OFFSET(C26,-C$31,0)))</f>
        <v/>
      </c>
      <c r="D57" s="9" t="str">
        <f t="shared" ca="1" si="48"/>
        <v/>
      </c>
      <c r="E57" s="9" t="str">
        <f t="shared" ca="1" si="48"/>
        <v/>
      </c>
      <c r="F57" s="9" t="str">
        <f t="shared" ca="1" si="48"/>
        <v/>
      </c>
      <c r="G57" s="9" t="str">
        <f t="shared" ca="1" si="48"/>
        <v/>
      </c>
      <c r="H57" s="9" t="str">
        <f t="shared" ca="1" si="48"/>
        <v/>
      </c>
      <c r="I57" s="9" t="str">
        <f t="shared" ca="1" si="48"/>
        <v/>
      </c>
      <c r="J57" s="9" t="str">
        <f t="shared" ca="1" si="48"/>
        <v/>
      </c>
      <c r="K57" s="9" t="str">
        <f t="shared" ca="1" si="48"/>
        <v/>
      </c>
    </row>
    <row r="58" spans="2:12" x14ac:dyDescent="0.25">
      <c r="B58" s="9" t="str">
        <f t="shared" ref="B58" ca="1" si="49">IF(IF(ISERROR(OFFSET(B27,-B$31,0)),"",OFFSET(B27,-B$31,0))=0,"",IF(ISERROR(OFFSET(B27,-B$31,0)),"",OFFSET(B27,-B$31,0)))</f>
        <v/>
      </c>
      <c r="C58" s="9" t="str">
        <f t="shared" ref="C58:K58" ca="1" si="50">IF(IF(ISERROR(OFFSET(C27,-C$31,0)),"",OFFSET(C27,-C$31,0))=0,"",IF(ISERROR(OFFSET(C27,-C$31,0)),B58,OFFSET(C27,-C$31,0)))</f>
        <v/>
      </c>
      <c r="D58" s="9" t="str">
        <f t="shared" ca="1" si="50"/>
        <v/>
      </c>
      <c r="E58" s="9" t="str">
        <f t="shared" ca="1" si="50"/>
        <v/>
      </c>
      <c r="F58" s="9" t="str">
        <f t="shared" ca="1" si="50"/>
        <v/>
      </c>
      <c r="G58" s="9" t="str">
        <f t="shared" ca="1" si="50"/>
        <v/>
      </c>
      <c r="H58" s="9" t="str">
        <f t="shared" ca="1" si="50"/>
        <v/>
      </c>
      <c r="I58" s="9" t="str">
        <f t="shared" ca="1" si="50"/>
        <v/>
      </c>
      <c r="J58" s="9" t="str">
        <f t="shared" ca="1" si="50"/>
        <v/>
      </c>
      <c r="K58" s="9" t="str">
        <f t="shared" ca="1" si="50"/>
        <v/>
      </c>
    </row>
    <row r="59" spans="2:12" x14ac:dyDescent="0.25">
      <c r="B59" s="9" t="str">
        <f t="shared" ref="B59" ca="1" si="51">IF(IF(ISERROR(OFFSET(B28,-B$31,0)),"",OFFSET(B28,-B$31,0))=0,"",IF(ISERROR(OFFSET(B28,-B$31,0)),"",OFFSET(B28,-B$31,0)))</f>
        <v/>
      </c>
      <c r="C59" s="9" t="str">
        <f t="shared" ref="C59:K59" ca="1" si="52">IF(IF(ISERROR(OFFSET(C28,-C$31,0)),"",OFFSET(C28,-C$31,0))=0,"",IF(ISERROR(OFFSET(C28,-C$31,0)),B59,OFFSET(C28,-C$31,0)))</f>
        <v/>
      </c>
      <c r="D59" s="9" t="str">
        <f t="shared" ca="1" si="52"/>
        <v/>
      </c>
      <c r="E59" s="9" t="str">
        <f t="shared" ca="1" si="52"/>
        <v/>
      </c>
      <c r="F59" s="9" t="str">
        <f t="shared" ca="1" si="52"/>
        <v/>
      </c>
      <c r="G59" s="9" t="str">
        <f t="shared" ca="1" si="52"/>
        <v/>
      </c>
      <c r="H59" s="9" t="str">
        <f t="shared" ca="1" si="52"/>
        <v/>
      </c>
      <c r="I59" s="9" t="str">
        <f t="shared" ca="1" si="52"/>
        <v/>
      </c>
      <c r="J59" s="9" t="str">
        <f t="shared" ca="1" si="52"/>
        <v/>
      </c>
      <c r="K59" s="9" t="str">
        <f t="shared" ca="1" si="52"/>
        <v/>
      </c>
    </row>
    <row r="60" spans="2:12" x14ac:dyDescent="0.25">
      <c r="B60" s="9" t="str">
        <f t="shared" ref="B60" ca="1" si="53">IF(IF(ISERROR(OFFSET(B29,-B$31,0)),"",OFFSET(B29,-B$31,0))=0,"",IF(ISERROR(OFFSET(B29,-B$31,0)),"",OFFSET(B29,-B$31,0)))</f>
        <v/>
      </c>
      <c r="C60" s="9" t="str">
        <f t="shared" ref="C60:K60" ca="1" si="54">IF(IF(ISERROR(OFFSET(C29,-C$31,0)),"",OFFSET(C29,-C$31,0))=0,"",IF(ISERROR(OFFSET(C29,-C$31,0)),B60,OFFSET(C29,-C$31,0)))</f>
        <v/>
      </c>
      <c r="D60" s="9" t="str">
        <f t="shared" ca="1" si="54"/>
        <v/>
      </c>
      <c r="E60" s="9" t="str">
        <f t="shared" ca="1" si="54"/>
        <v/>
      </c>
      <c r="F60" s="9" t="str">
        <f t="shared" ca="1" si="54"/>
        <v/>
      </c>
      <c r="G60" s="9" t="str">
        <f t="shared" ca="1" si="54"/>
        <v/>
      </c>
      <c r="H60" s="9" t="str">
        <f t="shared" ca="1" si="54"/>
        <v/>
      </c>
      <c r="I60" s="9" t="str">
        <f t="shared" ca="1" si="54"/>
        <v/>
      </c>
      <c r="J60" s="9" t="str">
        <f t="shared" ca="1" si="54"/>
        <v/>
      </c>
      <c r="K60" s="9" t="str">
        <f t="shared" ca="1" si="54"/>
        <v/>
      </c>
    </row>
    <row r="61" spans="2:12" x14ac:dyDescent="0.25">
      <c r="B61" s="9"/>
      <c r="C61" s="9" t="str">
        <f t="shared" ref="C61:K61" ca="1" si="55">IF(IF(ISERROR(OFFSET(C30,-C$31,0)),"",OFFSET(C30,-C$31,0))=0,"",IF(ISERROR(OFFSET(C30,-C$31,0)),B61,OFFSET(C30,-C$31,0)))</f>
        <v/>
      </c>
      <c r="D61" s="9" t="str">
        <f t="shared" ca="1" si="55"/>
        <v/>
      </c>
      <c r="E61" s="9" t="str">
        <f t="shared" ca="1" si="55"/>
        <v/>
      </c>
      <c r="F61" s="9" t="str">
        <f t="shared" ca="1" si="55"/>
        <v/>
      </c>
      <c r="G61" s="9" t="str">
        <f t="shared" ca="1" si="55"/>
        <v/>
      </c>
      <c r="H61" s="9" t="str">
        <f t="shared" ca="1" si="55"/>
        <v/>
      </c>
      <c r="I61" s="9" t="str">
        <f t="shared" ca="1" si="55"/>
        <v/>
      </c>
      <c r="J61" s="9" t="str">
        <f t="shared" ca="1" si="55"/>
        <v/>
      </c>
      <c r="K61" s="9" t="str">
        <f t="shared" ca="1" si="55"/>
        <v/>
      </c>
    </row>
    <row r="62" spans="2:12" x14ac:dyDescent="0.25">
      <c r="B62" s="9"/>
      <c r="C62" s="9" t="str">
        <f t="shared" ref="C62:K62" ca="1" si="56">IF(IF(ISERROR(OFFSET(C31,-C$31,0)),"",OFFSET(C31,-C$31,0))=0,"",IF(ISERROR(OFFSET(C31,-C$31,0)),B62,OFFSET(C31,-C$31,0)))</f>
        <v/>
      </c>
      <c r="D62" s="9" t="str">
        <f t="shared" ca="1" si="56"/>
        <v/>
      </c>
      <c r="E62" s="9" t="str">
        <f t="shared" ca="1" si="56"/>
        <v/>
      </c>
      <c r="F62" s="9" t="str">
        <f t="shared" ca="1" si="56"/>
        <v/>
      </c>
      <c r="G62" s="9" t="str">
        <f t="shared" ca="1" si="56"/>
        <v/>
      </c>
      <c r="H62" s="9" t="str">
        <f t="shared" ca="1" si="56"/>
        <v/>
      </c>
      <c r="I62" s="9" t="str">
        <f t="shared" ca="1" si="56"/>
        <v/>
      </c>
      <c r="J62" s="9" t="str">
        <f t="shared" ca="1" si="56"/>
        <v/>
      </c>
      <c r="K62" s="9" t="str">
        <f t="shared" ca="1" si="56"/>
        <v/>
      </c>
    </row>
    <row r="63" spans="2:12" x14ac:dyDescent="0.25">
      <c r="B63" s="9"/>
      <c r="C63" s="9" t="str">
        <f t="shared" ref="C63:K63" ca="1" si="57">IF(IF(ISERROR(OFFSET(C32,-C$31,0)),"",OFFSET(C32,-C$31,0))=0,"",IF(ISERROR(OFFSET(C32,-C$31,0)),B63,OFFSET(C32,-C$31,0)))</f>
        <v/>
      </c>
      <c r="D63" s="9" t="str">
        <f t="shared" ca="1" si="57"/>
        <v/>
      </c>
      <c r="E63" s="9" t="str">
        <f t="shared" ca="1" si="57"/>
        <v/>
      </c>
      <c r="F63" s="9" t="str">
        <f t="shared" ca="1" si="57"/>
        <v/>
      </c>
      <c r="G63" s="9" t="str">
        <f t="shared" ca="1" si="57"/>
        <v/>
      </c>
      <c r="H63" s="9" t="str">
        <f t="shared" ca="1" si="57"/>
        <v/>
      </c>
      <c r="I63" s="9" t="str">
        <f t="shared" ca="1" si="57"/>
        <v/>
      </c>
      <c r="J63" s="9" t="str">
        <f t="shared" ca="1" si="57"/>
        <v/>
      </c>
      <c r="K63" s="9" t="str">
        <f t="shared" ca="1" si="57"/>
        <v/>
      </c>
    </row>
    <row r="64" spans="2:12" x14ac:dyDescent="0.25">
      <c r="B64" s="9"/>
      <c r="C64" s="9" t="str">
        <f t="shared" ref="C64:K64" ca="1" si="58">IF(IF(ISERROR(OFFSET(C33,-C$31,0)),"",OFFSET(C33,-C$31,0))=0,"",IF(ISERROR(OFFSET(C33,-C$31,0)),B64,OFFSET(C33,-C$31,0)))</f>
        <v/>
      </c>
      <c r="D64" s="9" t="str">
        <f t="shared" ca="1" si="58"/>
        <v/>
      </c>
      <c r="E64" s="9" t="str">
        <f t="shared" ca="1" si="58"/>
        <v/>
      </c>
      <c r="F64" s="9" t="str">
        <f t="shared" ca="1" si="58"/>
        <v/>
      </c>
      <c r="G64" s="9" t="str">
        <f t="shared" ca="1" si="58"/>
        <v/>
      </c>
      <c r="H64" s="9" t="str">
        <f t="shared" ca="1" si="58"/>
        <v/>
      </c>
      <c r="I64" s="9" t="str">
        <f t="shared" ca="1" si="58"/>
        <v/>
      </c>
      <c r="J64" s="9" t="str">
        <f t="shared" ca="1" si="58"/>
        <v/>
      </c>
      <c r="K64" s="9" t="str">
        <f t="shared" ca="1" si="58"/>
        <v/>
      </c>
    </row>
    <row r="65" spans="2:11" x14ac:dyDescent="0.25">
      <c r="B65" s="9"/>
      <c r="C65" s="9" t="str">
        <f t="shared" ref="C65:K65" ca="1" si="59">IF(IF(ISERROR(OFFSET(C34,-C$31,0)),"",OFFSET(C34,-C$31,0))=0,"",IF(ISERROR(OFFSET(C34,-C$31,0)),B65,OFFSET(C34,-C$31,0)))</f>
        <v/>
      </c>
      <c r="D65" s="9" t="str">
        <f t="shared" ca="1" si="59"/>
        <v/>
      </c>
      <c r="E65" s="9" t="str">
        <f t="shared" ca="1" si="59"/>
        <v/>
      </c>
      <c r="F65" s="9" t="str">
        <f t="shared" ca="1" si="59"/>
        <v/>
      </c>
      <c r="G65" s="9" t="str">
        <f t="shared" ca="1" si="59"/>
        <v/>
      </c>
      <c r="H65" s="9" t="str">
        <f t="shared" ca="1" si="59"/>
        <v/>
      </c>
      <c r="I65" s="9" t="str">
        <f t="shared" ca="1" si="59"/>
        <v/>
      </c>
      <c r="J65" s="9" t="str">
        <f t="shared" ca="1" si="59"/>
        <v/>
      </c>
      <c r="K65" s="9" t="str">
        <f t="shared" ca="1" si="59"/>
        <v/>
      </c>
    </row>
    <row r="66" spans="2:11" x14ac:dyDescent="0.25">
      <c r="B66" s="9"/>
      <c r="C66" s="9"/>
      <c r="D66" s="9" t="str">
        <f t="shared" ref="D66:K66" ca="1" si="60">IF(IF(ISERROR(OFFSET(D35,-D$31,0)),"",OFFSET(D35,-D$31,0))=0,"",IF(ISERROR(OFFSET(D35,-D$31,0)),"",OFFSET(D35,-D$31,0)))</f>
        <v/>
      </c>
      <c r="E66" s="9" t="str">
        <f t="shared" ca="1" si="60"/>
        <v/>
      </c>
      <c r="F66" s="9" t="str">
        <f t="shared" ca="1" si="60"/>
        <v/>
      </c>
      <c r="G66" s="9" t="str">
        <f t="shared" ca="1" si="60"/>
        <v/>
      </c>
      <c r="H66" s="9" t="str">
        <f t="shared" ca="1" si="60"/>
        <v/>
      </c>
      <c r="I66" s="9" t="str">
        <f t="shared" ca="1" si="60"/>
        <v/>
      </c>
      <c r="J66" s="9" t="str">
        <f t="shared" ca="1" si="60"/>
        <v/>
      </c>
      <c r="K66" s="9" t="str">
        <f t="shared" ca="1" si="60"/>
        <v/>
      </c>
    </row>
    <row r="67" spans="2:11" x14ac:dyDescent="0.25">
      <c r="B67" s="9"/>
      <c r="C67" s="9"/>
      <c r="D67" s="9" t="str">
        <f t="shared" ref="D67:K67" ca="1" si="61">IF(IF(ISERROR(OFFSET(D36,-D$31,0)),"",OFFSET(D36,-D$31,0))=0,"",IF(ISERROR(OFFSET(D36,-D$31,0)),"",OFFSET(D36,-D$31,0)))</f>
        <v/>
      </c>
      <c r="E67" s="9" t="str">
        <f t="shared" ca="1" si="61"/>
        <v/>
      </c>
      <c r="F67" s="9" t="str">
        <f t="shared" ca="1" si="61"/>
        <v/>
      </c>
      <c r="G67" s="9" t="str">
        <f t="shared" ca="1" si="61"/>
        <v/>
      </c>
      <c r="H67" s="9" t="str">
        <f t="shared" ca="1" si="61"/>
        <v/>
      </c>
      <c r="I67" s="9" t="str">
        <f t="shared" ca="1" si="61"/>
        <v/>
      </c>
      <c r="J67" s="9" t="str">
        <f t="shared" ca="1" si="61"/>
        <v/>
      </c>
      <c r="K67" s="9" t="str">
        <f t="shared" ca="1" si="61"/>
        <v/>
      </c>
    </row>
    <row r="68" spans="2:11" x14ac:dyDescent="0.25">
      <c r="B68" s="9"/>
      <c r="C68" s="9"/>
      <c r="D68" s="9" t="str">
        <f t="shared" ref="D68:K68" ca="1" si="62">IF(IF(ISERROR(OFFSET(D37,-D$31,0)),"",OFFSET(D37,-D$31,0))=0,"",IF(ISERROR(OFFSET(D37,-D$31,0)),"",OFFSET(D37,-D$31,0)))</f>
        <v/>
      </c>
      <c r="E68" s="9" t="str">
        <f t="shared" ca="1" si="62"/>
        <v/>
      </c>
      <c r="F68" s="9" t="str">
        <f t="shared" ca="1" si="62"/>
        <v/>
      </c>
      <c r="G68" s="9" t="str">
        <f t="shared" ca="1" si="62"/>
        <v/>
      </c>
      <c r="H68" s="9" t="str">
        <f t="shared" ca="1" si="62"/>
        <v/>
      </c>
      <c r="I68" s="9" t="str">
        <f t="shared" ca="1" si="62"/>
        <v/>
      </c>
      <c r="J68" s="9" t="str">
        <f t="shared" ca="1" si="62"/>
        <v/>
      </c>
      <c r="K68" s="9" t="str">
        <f t="shared" ca="1" si="62"/>
        <v/>
      </c>
    </row>
    <row r="69" spans="2:11" x14ac:dyDescent="0.25">
      <c r="B69" s="9"/>
      <c r="C69" s="9"/>
      <c r="D69" s="9"/>
      <c r="E69" s="9"/>
      <c r="F69" s="9"/>
      <c r="G69" s="9"/>
      <c r="H69" s="9"/>
      <c r="I69" s="9"/>
      <c r="J69" s="9"/>
      <c r="K69" s="9"/>
    </row>
    <row r="70" spans="2:11" x14ac:dyDescent="0.25">
      <c r="B70" s="9"/>
      <c r="C70" s="9"/>
      <c r="D70" s="9"/>
      <c r="E70" s="9"/>
      <c r="F70" s="9"/>
      <c r="G70" s="9"/>
      <c r="H70" s="9"/>
      <c r="I70" s="9"/>
      <c r="J70" s="9"/>
      <c r="K70" s="9"/>
    </row>
    <row r="71" spans="2:11" x14ac:dyDescent="0.25">
      <c r="B71" s="9"/>
      <c r="C71" s="9"/>
      <c r="D71" s="9"/>
      <c r="E71" s="9"/>
      <c r="F71" s="9"/>
      <c r="G71" s="9"/>
      <c r="H71" s="9"/>
      <c r="I71" s="9"/>
      <c r="J71" s="9"/>
      <c r="K71" s="9"/>
    </row>
    <row r="72" spans="2:11" x14ac:dyDescent="0.25">
      <c r="B72" s="9"/>
      <c r="C72" s="9"/>
      <c r="D72" s="9"/>
      <c r="E72" s="9"/>
      <c r="F72" s="9"/>
      <c r="G72" s="9"/>
      <c r="H72" s="9"/>
      <c r="I72" s="9"/>
      <c r="J72" s="9"/>
      <c r="K72" s="9"/>
    </row>
    <row r="73" spans="2:11" x14ac:dyDescent="0.25">
      <c r="B73" s="9"/>
      <c r="C73" s="9"/>
      <c r="D73" s="9"/>
      <c r="E73" s="9"/>
      <c r="F73" s="9"/>
      <c r="G73" s="9"/>
      <c r="H73" s="9"/>
      <c r="I73" s="9"/>
      <c r="J73" s="9"/>
      <c r="K73" s="9"/>
    </row>
    <row r="74" spans="2:11" x14ac:dyDescent="0.25">
      <c r="B74" s="9"/>
      <c r="C74" s="9"/>
      <c r="D74" s="9"/>
      <c r="E74" s="9"/>
      <c r="F74" s="9"/>
      <c r="G74" s="9"/>
      <c r="H74" s="9"/>
      <c r="I74" s="9"/>
      <c r="J74" s="9"/>
      <c r="K74" s="9"/>
    </row>
    <row r="75" spans="2:11" x14ac:dyDescent="0.25">
      <c r="B75" s="9"/>
      <c r="C75" s="9"/>
      <c r="D75" s="9"/>
      <c r="E75" s="9"/>
      <c r="F75" s="9"/>
      <c r="G75" s="9"/>
      <c r="H75" s="9"/>
      <c r="I75" s="9"/>
      <c r="J75" s="9"/>
      <c r="K75" s="9"/>
    </row>
    <row r="76" spans="2:11" x14ac:dyDescent="0.25">
      <c r="B76" s="9"/>
      <c r="C76" s="9"/>
      <c r="D76" s="9"/>
      <c r="E76" s="9"/>
      <c r="F76" s="9"/>
      <c r="G76" s="9"/>
      <c r="H76" s="9"/>
      <c r="I76" s="9"/>
      <c r="J76" s="9"/>
      <c r="K76" s="9"/>
    </row>
    <row r="77" spans="2:11" x14ac:dyDescent="0.25">
      <c r="B77" s="9"/>
      <c r="C77" s="9"/>
      <c r="D77" s="9"/>
      <c r="E77" s="9"/>
      <c r="F77" s="9"/>
      <c r="G77" s="9"/>
      <c r="H77" s="9"/>
      <c r="I77" s="9"/>
      <c r="J77" s="9"/>
      <c r="K77" s="9"/>
    </row>
    <row r="78" spans="2:11" x14ac:dyDescent="0.25">
      <c r="B78" s="9"/>
      <c r="C78" s="9"/>
      <c r="D78" s="9"/>
      <c r="E78" s="9"/>
      <c r="F78" s="9"/>
      <c r="G78" s="9"/>
      <c r="H78" s="9"/>
      <c r="I78" s="9"/>
      <c r="J78" s="9"/>
      <c r="K78" s="9"/>
    </row>
    <row r="79" spans="2:11" x14ac:dyDescent="0.25">
      <c r="B79" s="9"/>
      <c r="C79" s="9"/>
      <c r="D79" s="9"/>
      <c r="E79" s="9"/>
      <c r="F79" s="9"/>
      <c r="G79" s="9"/>
      <c r="H79" s="9"/>
      <c r="I79" s="9"/>
      <c r="J79" s="9"/>
      <c r="K79" s="9"/>
    </row>
    <row r="80" spans="2:11" x14ac:dyDescent="0.25">
      <c r="B80" s="9"/>
      <c r="C80" s="9"/>
      <c r="D80" s="9"/>
      <c r="E80" s="9"/>
      <c r="F80" s="9"/>
      <c r="G80" s="9"/>
      <c r="H80" s="9"/>
      <c r="I80" s="9"/>
      <c r="J80" s="9"/>
      <c r="K80" s="9"/>
    </row>
    <row r="81" spans="2:11" x14ac:dyDescent="0.25">
      <c r="B81" s="9"/>
      <c r="C81" s="9"/>
      <c r="D81" s="9"/>
      <c r="E81" s="9"/>
      <c r="F81" s="9"/>
      <c r="G81" s="9"/>
      <c r="H81" s="9"/>
      <c r="I81" s="9"/>
      <c r="J81" s="9"/>
      <c r="K81" s="9"/>
    </row>
    <row r="82" spans="2:11" x14ac:dyDescent="0.25">
      <c r="B82" s="9"/>
      <c r="C82" s="9"/>
      <c r="D82" s="9"/>
      <c r="E82" s="9"/>
      <c r="F82" s="9"/>
      <c r="G82" s="9"/>
      <c r="H82" s="9"/>
      <c r="I82" s="9"/>
      <c r="J82" s="9"/>
      <c r="K82" s="9"/>
    </row>
    <row r="83" spans="2:11" x14ac:dyDescent="0.25">
      <c r="B83" s="9"/>
      <c r="C83" s="9"/>
      <c r="D83" s="9"/>
      <c r="E83" s="9"/>
      <c r="F83" s="9"/>
      <c r="G83" s="9"/>
      <c r="H83" s="9"/>
      <c r="I83" s="9"/>
      <c r="J83" s="9"/>
      <c r="K83" s="9"/>
    </row>
    <row r="84" spans="2:11" x14ac:dyDescent="0.25">
      <c r="B84" s="9"/>
      <c r="C84" s="9"/>
      <c r="D84" s="9"/>
      <c r="E84" s="9"/>
      <c r="F84" s="9"/>
      <c r="G84" s="9"/>
      <c r="H84" s="9"/>
      <c r="I84" s="9"/>
      <c r="J84" s="9"/>
      <c r="K84" s="9"/>
    </row>
    <row r="85" spans="2:11" x14ac:dyDescent="0.25">
      <c r="B85" s="9"/>
      <c r="C85" s="9"/>
      <c r="D85" s="9"/>
      <c r="E85" s="9"/>
      <c r="F85" s="9"/>
      <c r="G85" s="9"/>
      <c r="H85" s="9"/>
      <c r="I85" s="9"/>
      <c r="J85" s="9"/>
      <c r="K85" s="9"/>
    </row>
    <row r="86" spans="2:11" x14ac:dyDescent="0.25">
      <c r="B86" s="9"/>
      <c r="C86" s="9"/>
      <c r="D86" s="9"/>
      <c r="E86" s="9"/>
      <c r="F86" s="9"/>
      <c r="G86" s="9"/>
      <c r="H86" s="9"/>
      <c r="I86" s="9"/>
      <c r="J86" s="9"/>
      <c r="K86" s="9"/>
    </row>
    <row r="87" spans="2:11" x14ac:dyDescent="0.25">
      <c r="B87" s="9"/>
      <c r="C87" s="9"/>
      <c r="D87" s="9"/>
      <c r="E87" s="9"/>
      <c r="F87" s="9"/>
      <c r="G87" s="9"/>
      <c r="H87" s="9"/>
      <c r="I87" s="9"/>
      <c r="J87" s="9"/>
      <c r="K87" s="9"/>
    </row>
    <row r="88" spans="2:11" x14ac:dyDescent="0.25">
      <c r="B88" s="9"/>
      <c r="C88" s="9"/>
      <c r="D88" s="9"/>
      <c r="E88" s="9"/>
      <c r="F88" s="9"/>
      <c r="G88" s="9"/>
      <c r="H88" s="9"/>
      <c r="I88" s="9"/>
      <c r="J88" s="9"/>
      <c r="K88" s="9"/>
    </row>
    <row r="89" spans="2:11" x14ac:dyDescent="0.25">
      <c r="B89" s="9"/>
      <c r="C89" s="9"/>
      <c r="D89" s="9"/>
      <c r="E89" s="9"/>
      <c r="F89" s="9"/>
      <c r="G89" s="9"/>
      <c r="H89" s="9"/>
      <c r="I89" s="9"/>
      <c r="J89" s="9"/>
      <c r="K89" s="9"/>
    </row>
    <row r="90" spans="2:11" x14ac:dyDescent="0.25">
      <c r="B90" s="9"/>
      <c r="C90" s="9"/>
      <c r="D90" s="9"/>
      <c r="E90" s="9"/>
      <c r="F90" s="9"/>
      <c r="G90" s="9"/>
      <c r="H90" s="9"/>
      <c r="I90" s="9"/>
      <c r="J90" s="9"/>
      <c r="K90" s="9"/>
    </row>
    <row r="91" spans="2:11" x14ac:dyDescent="0.25">
      <c r="B91" s="9"/>
      <c r="C91" s="9"/>
      <c r="D91" s="9"/>
      <c r="E91" s="9"/>
      <c r="F91" s="9"/>
      <c r="G91" s="9"/>
      <c r="H91" s="9"/>
      <c r="I91" s="9"/>
      <c r="J91" s="9"/>
      <c r="K91" s="9"/>
    </row>
    <row r="92" spans="2:11" x14ac:dyDescent="0.25">
      <c r="B92" s="9"/>
      <c r="C92" s="9"/>
      <c r="D92" s="9"/>
      <c r="E92" s="9"/>
      <c r="F92" s="9"/>
      <c r="G92" s="9"/>
      <c r="H92" s="9"/>
      <c r="I92" s="9"/>
      <c r="J92" s="9"/>
      <c r="K92" s="9"/>
    </row>
    <row r="93" spans="2:11" x14ac:dyDescent="0.25">
      <c r="B93" s="9"/>
      <c r="C93" s="9"/>
      <c r="D93" s="9"/>
      <c r="E93" s="9"/>
      <c r="F93" s="9"/>
      <c r="G93" s="9"/>
      <c r="H93" s="9"/>
      <c r="I93" s="9"/>
      <c r="J93" s="9"/>
      <c r="K93" s="9"/>
    </row>
    <row r="94" spans="2:11" x14ac:dyDescent="0.25">
      <c r="B94" s="9"/>
      <c r="C94" s="9"/>
      <c r="D94" s="9"/>
      <c r="E94" s="9"/>
      <c r="F94" s="9"/>
      <c r="G94" s="9"/>
      <c r="H94" s="9"/>
      <c r="I94" s="9"/>
      <c r="J94" s="9"/>
      <c r="K94" s="9"/>
    </row>
    <row r="95" spans="2:11" x14ac:dyDescent="0.25">
      <c r="B95" s="9"/>
      <c r="C95" s="9"/>
      <c r="D95" s="9"/>
      <c r="E95" s="9"/>
      <c r="F95" s="9"/>
      <c r="G95" s="9"/>
      <c r="H95" s="9"/>
      <c r="I95" s="9"/>
      <c r="J95" s="9"/>
      <c r="K95" s="9"/>
    </row>
    <row r="96" spans="2:11" x14ac:dyDescent="0.25">
      <c r="B96" s="9"/>
      <c r="C96" s="9"/>
      <c r="D96" s="9"/>
      <c r="E96" s="9"/>
      <c r="F96" s="9"/>
      <c r="G96" s="9"/>
      <c r="H96" s="9"/>
      <c r="I96" s="9"/>
      <c r="J96" s="9"/>
      <c r="K96" s="9"/>
    </row>
    <row r="97" spans="2:11" x14ac:dyDescent="0.25">
      <c r="B97" s="9"/>
      <c r="C97" s="9"/>
      <c r="D97" s="9"/>
      <c r="E97" s="9"/>
      <c r="F97" s="9"/>
      <c r="G97" s="9"/>
      <c r="H97" s="9"/>
      <c r="I97" s="9"/>
      <c r="J97" s="9"/>
      <c r="K97" s="9"/>
    </row>
    <row r="98" spans="2:11" x14ac:dyDescent="0.25">
      <c r="B98" s="9"/>
      <c r="C98" s="9"/>
      <c r="D98" s="9"/>
      <c r="E98" s="9"/>
      <c r="F98" s="9"/>
      <c r="G98" s="9"/>
      <c r="H98" s="9"/>
      <c r="I98" s="9"/>
      <c r="J98" s="9"/>
      <c r="K98" s="9"/>
    </row>
    <row r="99" spans="2:11" x14ac:dyDescent="0.25">
      <c r="B99" s="9"/>
      <c r="C99" s="9"/>
      <c r="D99" s="9"/>
      <c r="E99" s="9"/>
      <c r="F99" s="9"/>
      <c r="G99" s="9"/>
      <c r="H99" s="9"/>
      <c r="I99" s="9"/>
      <c r="J99" s="9"/>
      <c r="K99" s="9"/>
    </row>
    <row r="100" spans="2:11" x14ac:dyDescent="0.25">
      <c r="B100" s="9"/>
      <c r="C100" s="9"/>
      <c r="D100" s="9"/>
      <c r="E100" s="9"/>
      <c r="F100" s="9"/>
      <c r="G100" s="9"/>
      <c r="H100" s="9"/>
      <c r="I100" s="9"/>
      <c r="J100" s="9"/>
      <c r="K100" s="9"/>
    </row>
    <row r="101" spans="2:11" x14ac:dyDescent="0.25">
      <c r="B101" s="9"/>
      <c r="C101" s="9"/>
      <c r="D101" s="9"/>
      <c r="E101" s="9"/>
      <c r="F101" s="9"/>
      <c r="G101" s="9"/>
      <c r="H101" s="9"/>
      <c r="I101" s="9"/>
      <c r="J101" s="9"/>
      <c r="K101" s="9"/>
    </row>
    <row r="102" spans="2:11" x14ac:dyDescent="0.25">
      <c r="B102" s="9"/>
      <c r="C102" s="9"/>
      <c r="D102" s="9"/>
      <c r="E102" s="9"/>
      <c r="F102" s="9"/>
      <c r="G102" s="9"/>
      <c r="H102" s="9"/>
      <c r="I102" s="9"/>
      <c r="J102" s="9"/>
      <c r="K102" s="9"/>
    </row>
    <row r="103" spans="2:11" x14ac:dyDescent="0.25">
      <c r="B103" s="9"/>
      <c r="C103" s="9"/>
      <c r="D103" s="9"/>
      <c r="E103" s="9"/>
      <c r="F103" s="9"/>
      <c r="G103" s="9"/>
      <c r="H103" s="9"/>
      <c r="I103" s="9"/>
      <c r="J103" s="9"/>
      <c r="K103" s="9"/>
    </row>
    <row r="104" spans="2:11" x14ac:dyDescent="0.25">
      <c r="B104" s="9"/>
      <c r="C104" s="9"/>
      <c r="D104" s="9"/>
      <c r="E104" s="9"/>
      <c r="F104" s="9"/>
      <c r="G104" s="9"/>
      <c r="H104" s="9"/>
      <c r="I104" s="9"/>
      <c r="J104" s="9"/>
      <c r="K104" s="9"/>
    </row>
    <row r="105" spans="2:11" x14ac:dyDescent="0.25">
      <c r="B105" s="9"/>
      <c r="C105" s="9"/>
      <c r="D105" s="9"/>
      <c r="E105" s="9"/>
      <c r="F105" s="9"/>
      <c r="G105" s="9"/>
      <c r="H105" s="9"/>
      <c r="I105" s="9"/>
      <c r="J105" s="9"/>
      <c r="K105" s="9"/>
    </row>
    <row r="106" spans="2:11" x14ac:dyDescent="0.25">
      <c r="B106" s="9"/>
      <c r="C106" s="9"/>
      <c r="D106" s="9"/>
      <c r="E106" s="9"/>
      <c r="F106" s="9"/>
      <c r="G106" s="9"/>
      <c r="H106" s="9"/>
      <c r="I106" s="9"/>
      <c r="J106" s="9"/>
      <c r="K106" s="9"/>
    </row>
    <row r="107" spans="2:11" x14ac:dyDescent="0.25">
      <c r="B107" s="9"/>
      <c r="C107" s="9"/>
      <c r="D107" s="9"/>
      <c r="E107" s="9"/>
      <c r="F107" s="9"/>
      <c r="G107" s="9"/>
      <c r="H107" s="9"/>
      <c r="I107" s="9"/>
      <c r="J107" s="9"/>
      <c r="K107" s="9"/>
    </row>
    <row r="108" spans="2:11" x14ac:dyDescent="0.25">
      <c r="B108" s="9"/>
      <c r="C108" s="9"/>
      <c r="D108" s="9"/>
      <c r="E108" s="9"/>
      <c r="F108" s="9"/>
      <c r="G108" s="9"/>
      <c r="H108" s="9"/>
      <c r="I108" s="9"/>
      <c r="J108" s="9"/>
      <c r="K108" s="9"/>
    </row>
    <row r="109" spans="2:11" x14ac:dyDescent="0.25">
      <c r="B109" s="9"/>
      <c r="C109" s="9"/>
      <c r="D109" s="9"/>
      <c r="E109" s="9"/>
      <c r="F109" s="9"/>
      <c r="G109" s="9"/>
      <c r="H109" s="9"/>
      <c r="I109" s="9"/>
      <c r="J109" s="9"/>
      <c r="K109" s="9"/>
    </row>
    <row r="110" spans="2:11" x14ac:dyDescent="0.25">
      <c r="B110" s="9"/>
      <c r="C110" s="9"/>
      <c r="D110" s="9"/>
      <c r="E110" s="9"/>
      <c r="F110" s="9"/>
      <c r="G110" s="9"/>
      <c r="H110" s="9"/>
      <c r="I110" s="9"/>
      <c r="J110" s="9"/>
      <c r="K110" s="9"/>
    </row>
    <row r="111" spans="2:11" x14ac:dyDescent="0.25">
      <c r="B111" s="9"/>
      <c r="C111" s="9"/>
      <c r="D111" s="9"/>
      <c r="E111" s="9"/>
      <c r="F111" s="9"/>
      <c r="G111" s="9"/>
      <c r="H111" s="9"/>
      <c r="I111" s="9"/>
      <c r="J111" s="9"/>
      <c r="K111" s="9"/>
    </row>
    <row r="112" spans="2:11" x14ac:dyDescent="0.25">
      <c r="B112" s="9"/>
      <c r="C112" s="9"/>
      <c r="D112" s="9"/>
      <c r="E112" s="9"/>
      <c r="F112" s="9"/>
      <c r="G112" s="9"/>
      <c r="H112" s="9"/>
      <c r="I112" s="9"/>
      <c r="J112" s="9"/>
      <c r="K112" s="9"/>
    </row>
    <row r="113" spans="2:11" x14ac:dyDescent="0.25">
      <c r="B113" s="9"/>
      <c r="C113" s="9"/>
      <c r="D113" s="9"/>
      <c r="E113" s="9"/>
      <c r="F113" s="9"/>
      <c r="G113" s="9"/>
      <c r="H113" s="9"/>
      <c r="I113" s="9"/>
      <c r="J113" s="9"/>
      <c r="K113" s="9"/>
    </row>
    <row r="114" spans="2:11" x14ac:dyDescent="0.25">
      <c r="B114" s="9"/>
      <c r="C114" s="9"/>
      <c r="D114" s="9"/>
      <c r="E114" s="9"/>
      <c r="F114" s="9"/>
      <c r="G114" s="9"/>
      <c r="H114" s="9"/>
      <c r="I114" s="9"/>
      <c r="J114" s="9"/>
      <c r="K114" s="9"/>
    </row>
    <row r="115" spans="2:11" x14ac:dyDescent="0.25">
      <c r="B115" s="9"/>
      <c r="C115" s="9"/>
      <c r="D115" s="9"/>
      <c r="E115" s="9"/>
      <c r="F115" s="9"/>
      <c r="G115" s="9"/>
      <c r="H115" s="9"/>
      <c r="I115" s="9"/>
      <c r="J115" s="9"/>
      <c r="K115" s="9"/>
    </row>
    <row r="116" spans="2:11" x14ac:dyDescent="0.25">
      <c r="B116" s="9"/>
      <c r="C116" s="9"/>
      <c r="D116" s="9"/>
      <c r="E116" s="9"/>
      <c r="F116" s="9"/>
      <c r="G116" s="9"/>
      <c r="H116" s="9"/>
      <c r="I116" s="9"/>
      <c r="J116" s="9"/>
      <c r="K116" s="9"/>
    </row>
    <row r="117" spans="2:11" x14ac:dyDescent="0.25">
      <c r="B117" s="9"/>
      <c r="C117" s="9"/>
      <c r="D117" s="9"/>
      <c r="E117" s="9"/>
      <c r="F117" s="9"/>
      <c r="G117" s="9"/>
      <c r="H117" s="9"/>
      <c r="I117" s="9"/>
      <c r="J117" s="9"/>
      <c r="K117" s="9"/>
    </row>
    <row r="118" spans="2:11" x14ac:dyDescent="0.25">
      <c r="B118" s="9"/>
      <c r="C118" s="9"/>
      <c r="D118" s="9"/>
      <c r="E118" s="9"/>
      <c r="F118" s="9"/>
      <c r="G118" s="9"/>
      <c r="H118" s="9"/>
      <c r="I118" s="9"/>
      <c r="J118" s="9"/>
      <c r="K118" s="9"/>
    </row>
    <row r="119" spans="2:11" x14ac:dyDescent="0.25">
      <c r="B119" s="9"/>
      <c r="C119" s="9"/>
      <c r="D119" s="9"/>
      <c r="E119" s="9"/>
      <c r="F119" s="9"/>
      <c r="G119" s="9"/>
      <c r="H119" s="9"/>
      <c r="I119" s="9"/>
      <c r="J119" s="9"/>
      <c r="K119" s="9"/>
    </row>
    <row r="120" spans="2:11" x14ac:dyDescent="0.25">
      <c r="B120" s="9"/>
      <c r="C120" s="9"/>
      <c r="D120" s="9"/>
      <c r="E120" s="9"/>
      <c r="F120" s="9"/>
      <c r="G120" s="9"/>
      <c r="H120" s="9"/>
      <c r="I120" s="9"/>
      <c r="J120" s="9"/>
      <c r="K120" s="9"/>
    </row>
    <row r="121" spans="2:11" x14ac:dyDescent="0.25">
      <c r="B121" s="9"/>
      <c r="C121" s="9"/>
      <c r="D121" s="9"/>
      <c r="E121" s="9"/>
      <c r="F121" s="9"/>
      <c r="G121" s="9"/>
      <c r="H121" s="9"/>
      <c r="I121" s="9"/>
      <c r="J121" s="9"/>
      <c r="K121" s="9"/>
    </row>
    <row r="122" spans="2:11" x14ac:dyDescent="0.25">
      <c r="B122" s="9"/>
      <c r="C122" s="9"/>
      <c r="D122" s="9"/>
      <c r="E122" s="9"/>
      <c r="F122" s="9"/>
      <c r="G122" s="9"/>
      <c r="H122" s="9"/>
      <c r="I122" s="9"/>
      <c r="J122" s="9"/>
      <c r="K122" s="9"/>
    </row>
    <row r="123" spans="2:11" x14ac:dyDescent="0.25">
      <c r="B123" s="9"/>
      <c r="C123" s="9"/>
      <c r="D123" s="9"/>
      <c r="E123" s="9"/>
      <c r="F123" s="9"/>
      <c r="G123" s="9"/>
      <c r="H123" s="9"/>
      <c r="I123" s="9"/>
      <c r="J123" s="9"/>
      <c r="K123" s="9"/>
    </row>
    <row r="124" spans="2:11" x14ac:dyDescent="0.25">
      <c r="B124" s="9"/>
      <c r="C124" s="9"/>
      <c r="D124" s="9"/>
      <c r="E124" s="9"/>
      <c r="F124" s="9"/>
      <c r="G124" s="9"/>
      <c r="H124" s="9"/>
      <c r="I124" s="9"/>
      <c r="J124" s="9"/>
      <c r="K124" s="9"/>
    </row>
    <row r="125" spans="2:11" x14ac:dyDescent="0.25">
      <c r="B125" s="9"/>
      <c r="C125" s="9"/>
      <c r="D125" s="9"/>
      <c r="E125" s="9"/>
      <c r="F125" s="9"/>
      <c r="G125" s="9"/>
      <c r="H125" s="9"/>
      <c r="I125" s="9"/>
      <c r="J125" s="9"/>
      <c r="K125" s="9"/>
    </row>
    <row r="126" spans="2:11" x14ac:dyDescent="0.25">
      <c r="B126" s="9"/>
      <c r="C126" s="9"/>
      <c r="D126" s="9"/>
      <c r="E126" s="9"/>
      <c r="F126" s="9"/>
      <c r="G126" s="9"/>
      <c r="H126" s="9"/>
      <c r="I126" s="9"/>
      <c r="J126" s="9"/>
      <c r="K126" s="9"/>
    </row>
    <row r="127" spans="2:11" x14ac:dyDescent="0.25">
      <c r="B127" s="9"/>
      <c r="C127" s="9"/>
      <c r="D127" s="9"/>
      <c r="E127" s="9"/>
      <c r="F127" s="9"/>
      <c r="G127" s="9"/>
      <c r="H127" s="9"/>
      <c r="I127" s="9"/>
      <c r="J127" s="9"/>
      <c r="K127" s="9"/>
    </row>
    <row r="128" spans="2:11" x14ac:dyDescent="0.25">
      <c r="B128" s="9"/>
      <c r="C128" s="9"/>
      <c r="D128" s="9"/>
      <c r="E128" s="9"/>
      <c r="F128" s="9"/>
      <c r="G128" s="9"/>
      <c r="H128" s="9"/>
      <c r="I128" s="9"/>
      <c r="J128" s="9"/>
      <c r="K128" s="9"/>
    </row>
    <row r="129" spans="2:11" x14ac:dyDescent="0.25">
      <c r="B129" s="9"/>
      <c r="C129" s="9"/>
      <c r="D129" s="9"/>
      <c r="E129" s="9"/>
      <c r="F129" s="9"/>
      <c r="G129" s="9"/>
      <c r="H129" s="9"/>
      <c r="I129" s="9"/>
      <c r="J129" s="9"/>
      <c r="K129" s="9"/>
    </row>
    <row r="130" spans="2:11" x14ac:dyDescent="0.25">
      <c r="B130" s="9"/>
      <c r="C130" s="9"/>
      <c r="D130" s="9"/>
      <c r="E130" s="9"/>
      <c r="F130" s="9"/>
      <c r="G130" s="9"/>
      <c r="H130" s="9"/>
      <c r="I130" s="9"/>
      <c r="J130" s="9"/>
      <c r="K130" s="9"/>
    </row>
    <row r="131" spans="2:11" x14ac:dyDescent="0.25">
      <c r="B131" s="9"/>
      <c r="C131" s="9"/>
      <c r="D131" s="9"/>
      <c r="E131" s="9"/>
      <c r="F131" s="9"/>
      <c r="G131" s="9"/>
      <c r="H131" s="9"/>
      <c r="I131" s="9"/>
      <c r="J131" s="9"/>
      <c r="K131" s="9"/>
    </row>
    <row r="132" spans="2:11" x14ac:dyDescent="0.25">
      <c r="B132" s="9"/>
      <c r="C132" s="9"/>
      <c r="D132" s="9"/>
      <c r="E132" s="9"/>
      <c r="F132" s="9"/>
      <c r="G132" s="9"/>
      <c r="H132" s="9"/>
      <c r="I132" s="9"/>
      <c r="J132" s="9"/>
      <c r="K132" s="9"/>
    </row>
    <row r="133" spans="2:11" x14ac:dyDescent="0.25">
      <c r="B133" s="9"/>
      <c r="C133" s="9"/>
      <c r="D133" s="9"/>
      <c r="E133" s="9"/>
      <c r="F133" s="9"/>
      <c r="G133" s="9"/>
      <c r="H133" s="9"/>
      <c r="I133" s="9"/>
      <c r="J133" s="9"/>
      <c r="K133" s="9"/>
    </row>
    <row r="134" spans="2:11" x14ac:dyDescent="0.25">
      <c r="B134" s="9"/>
      <c r="C134" s="9"/>
      <c r="D134" s="9"/>
      <c r="E134" s="9"/>
      <c r="F134" s="9"/>
      <c r="G134" s="9"/>
      <c r="H134" s="9"/>
      <c r="I134" s="9"/>
      <c r="J134" s="9"/>
      <c r="K134" s="9"/>
    </row>
    <row r="135" spans="2:11" x14ac:dyDescent="0.25">
      <c r="B135" s="9"/>
      <c r="C135" s="9"/>
      <c r="D135" s="9"/>
      <c r="E135" s="9"/>
      <c r="F135" s="9"/>
      <c r="G135" s="9"/>
      <c r="H135" s="9"/>
      <c r="I135" s="9"/>
      <c r="J135" s="9"/>
      <c r="K135" s="9"/>
    </row>
    <row r="136" spans="2:11" x14ac:dyDescent="0.25">
      <c r="B136" s="9"/>
      <c r="C136" s="9"/>
      <c r="D136" s="9"/>
      <c r="E136" s="9"/>
      <c r="F136" s="9"/>
      <c r="G136" s="9"/>
      <c r="H136" s="9"/>
      <c r="I136" s="9"/>
      <c r="J136" s="9"/>
      <c r="K136" s="9"/>
    </row>
    <row r="137" spans="2:11" x14ac:dyDescent="0.25">
      <c r="B137" s="9"/>
      <c r="C137" s="9"/>
      <c r="D137" s="9"/>
      <c r="E137" s="9"/>
      <c r="F137" s="9"/>
      <c r="G137" s="9"/>
      <c r="H137" s="9"/>
      <c r="I137" s="9"/>
      <c r="J137" s="9"/>
      <c r="K137" s="9"/>
    </row>
    <row r="138" spans="2:11" x14ac:dyDescent="0.25">
      <c r="B138" s="9"/>
      <c r="C138" s="9"/>
      <c r="D138" s="9"/>
      <c r="E138" s="9"/>
      <c r="F138" s="9"/>
      <c r="G138" s="9"/>
      <c r="H138" s="9"/>
      <c r="I138" s="9"/>
      <c r="J138" s="9"/>
      <c r="K138" s="9"/>
    </row>
    <row r="139" spans="2:11" x14ac:dyDescent="0.25">
      <c r="B139" s="9"/>
      <c r="C139" s="9"/>
      <c r="D139" s="9"/>
      <c r="E139" s="9"/>
      <c r="F139" s="9"/>
      <c r="G139" s="9"/>
      <c r="H139" s="9"/>
      <c r="I139" s="9"/>
      <c r="J139" s="9"/>
      <c r="K139" s="9"/>
    </row>
    <row r="140" spans="2:11" x14ac:dyDescent="0.25">
      <c r="B140" s="9"/>
      <c r="C140" s="9"/>
      <c r="D140" s="9"/>
      <c r="E140" s="9"/>
      <c r="F140" s="9"/>
      <c r="G140" s="9"/>
      <c r="H140" s="9"/>
      <c r="I140" s="9"/>
      <c r="J140" s="9"/>
      <c r="K140" s="9"/>
    </row>
    <row r="141" spans="2:11" x14ac:dyDescent="0.25">
      <c r="B141" s="9"/>
      <c r="C141" s="9"/>
      <c r="D141" s="9"/>
      <c r="E141" s="9"/>
      <c r="F141" s="9"/>
      <c r="G141" s="9"/>
      <c r="H141" s="9"/>
      <c r="I141" s="9"/>
      <c r="J141" s="9"/>
      <c r="K141" s="9"/>
    </row>
    <row r="142" spans="2:11" x14ac:dyDescent="0.25">
      <c r="B142" s="9"/>
      <c r="C142" s="9"/>
      <c r="D142" s="9"/>
      <c r="E142" s="9"/>
      <c r="F142" s="9"/>
      <c r="G142" s="9"/>
      <c r="H142" s="9"/>
      <c r="I142" s="9"/>
      <c r="J142" s="9"/>
      <c r="K142" s="9"/>
    </row>
    <row r="143" spans="2:11" x14ac:dyDescent="0.25">
      <c r="B143" s="9"/>
      <c r="C143" s="9"/>
      <c r="D143" s="9"/>
      <c r="E143" s="9"/>
      <c r="F143" s="9"/>
      <c r="G143" s="9"/>
      <c r="H143" s="9"/>
      <c r="I143" s="9"/>
      <c r="J143" s="9"/>
      <c r="K143" s="9"/>
    </row>
    <row r="144" spans="2:11" x14ac:dyDescent="0.25">
      <c r="B144" s="9"/>
      <c r="C144" s="9"/>
      <c r="D144" s="9"/>
      <c r="E144" s="9"/>
      <c r="F144" s="9"/>
      <c r="G144" s="9"/>
      <c r="H144" s="9"/>
      <c r="I144" s="9"/>
      <c r="J144" s="9"/>
      <c r="K144" s="9"/>
    </row>
    <row r="145" spans="2:11" x14ac:dyDescent="0.25">
      <c r="B145" s="9"/>
      <c r="C145" s="9"/>
      <c r="D145" s="9"/>
      <c r="E145" s="9"/>
      <c r="F145" s="9"/>
      <c r="G145" s="9"/>
      <c r="H145" s="9"/>
      <c r="I145" s="9"/>
      <c r="J145" s="9"/>
      <c r="K145" s="9"/>
    </row>
    <row r="146" spans="2:11" x14ac:dyDescent="0.25">
      <c r="B146" s="9"/>
      <c r="C146" s="9"/>
      <c r="D146" s="9"/>
      <c r="E146" s="9"/>
      <c r="F146" s="9"/>
      <c r="G146" s="9"/>
      <c r="H146" s="9"/>
      <c r="I146" s="9"/>
      <c r="J146" s="9"/>
      <c r="K146" s="9"/>
    </row>
    <row r="147" spans="2:11" x14ac:dyDescent="0.25">
      <c r="B147" s="9"/>
      <c r="C147" s="9"/>
      <c r="D147" s="9"/>
      <c r="E147" s="9"/>
      <c r="F147" s="9"/>
      <c r="G147" s="9"/>
      <c r="H147" s="9"/>
      <c r="I147" s="9"/>
      <c r="J147" s="9"/>
      <c r="K147" s="9"/>
    </row>
    <row r="148" spans="2:11" x14ac:dyDescent="0.25">
      <c r="B148" s="9"/>
      <c r="C148" s="9"/>
      <c r="D148" s="9"/>
      <c r="E148" s="9"/>
      <c r="F148" s="9"/>
      <c r="G148" s="9"/>
      <c r="H148" s="9"/>
      <c r="I148" s="9"/>
      <c r="J148" s="9"/>
      <c r="K148" s="9"/>
    </row>
    <row r="149" spans="2:11" x14ac:dyDescent="0.25">
      <c r="B149" s="9"/>
      <c r="C149" s="9"/>
      <c r="D149" s="9"/>
      <c r="E149" s="9"/>
      <c r="F149" s="9"/>
      <c r="G149" s="9"/>
      <c r="H149" s="9"/>
      <c r="I149" s="9"/>
      <c r="J149" s="9"/>
      <c r="K149" s="9"/>
    </row>
    <row r="150" spans="2:11" x14ac:dyDescent="0.25">
      <c r="B150" s="9"/>
      <c r="C150" s="9"/>
      <c r="D150" s="9"/>
      <c r="E150" s="9"/>
      <c r="F150" s="9"/>
      <c r="G150" s="9"/>
      <c r="H150" s="9"/>
      <c r="I150" s="9"/>
      <c r="J150" s="9"/>
      <c r="K150" s="9"/>
    </row>
    <row r="151" spans="2:11" x14ac:dyDescent="0.25">
      <c r="B151" s="9"/>
      <c r="C151" s="9"/>
      <c r="D151" s="9"/>
      <c r="E151" s="9"/>
      <c r="F151" s="9"/>
      <c r="G151" s="9"/>
      <c r="H151" s="9"/>
      <c r="I151" s="9"/>
      <c r="J151" s="9"/>
      <c r="K151" s="9"/>
    </row>
    <row r="152" spans="2:11" x14ac:dyDescent="0.25">
      <c r="B152" s="9"/>
      <c r="C152" s="9"/>
      <c r="D152" s="9"/>
      <c r="E152" s="9"/>
      <c r="F152" s="9"/>
      <c r="G152" s="9"/>
      <c r="H152" s="9"/>
      <c r="I152" s="9"/>
      <c r="J152" s="9"/>
      <c r="K152" s="9"/>
    </row>
    <row r="153" spans="2:11" x14ac:dyDescent="0.25">
      <c r="B153" s="9"/>
      <c r="C153" s="9"/>
      <c r="D153" s="9"/>
      <c r="E153" s="9"/>
      <c r="F153" s="9"/>
      <c r="G153" s="9"/>
      <c r="H153" s="9"/>
      <c r="I153" s="9"/>
      <c r="J153" s="9"/>
      <c r="K153" s="9"/>
    </row>
    <row r="154" spans="2:11" x14ac:dyDescent="0.25">
      <c r="B154" s="9"/>
      <c r="C154" s="9"/>
      <c r="D154" s="9"/>
      <c r="E154" s="9"/>
      <c r="F154" s="9"/>
      <c r="G154" s="9"/>
      <c r="H154" s="9"/>
      <c r="I154" s="9"/>
      <c r="J154" s="9"/>
      <c r="K154" s="9"/>
    </row>
    <row r="155" spans="2:11" x14ac:dyDescent="0.25">
      <c r="B155" s="9"/>
      <c r="C155" s="9"/>
      <c r="D155" s="9"/>
      <c r="E155" s="9"/>
      <c r="F155" s="9"/>
      <c r="G155" s="9"/>
      <c r="H155" s="9"/>
      <c r="I155" s="9"/>
      <c r="J155" s="9"/>
      <c r="K155" s="9"/>
    </row>
    <row r="156" spans="2:11" x14ac:dyDescent="0.25">
      <c r="B156" s="9"/>
      <c r="C156" s="9"/>
      <c r="D156" s="9"/>
      <c r="E156" s="9"/>
      <c r="F156" s="9"/>
      <c r="G156" s="9"/>
      <c r="H156" s="9"/>
      <c r="I156" s="9"/>
      <c r="J156" s="9"/>
      <c r="K156" s="9"/>
    </row>
    <row r="157" spans="2:11" x14ac:dyDescent="0.25">
      <c r="B157" s="9"/>
      <c r="C157" s="9"/>
      <c r="D157" s="9"/>
      <c r="E157" s="9"/>
      <c r="F157" s="9"/>
      <c r="G157" s="9"/>
      <c r="H157" s="9"/>
      <c r="I157" s="9"/>
      <c r="J157" s="9"/>
      <c r="K157" s="9"/>
    </row>
    <row r="158" spans="2:11" x14ac:dyDescent="0.25">
      <c r="B158" s="9"/>
      <c r="C158" s="9"/>
      <c r="D158" s="9"/>
      <c r="E158" s="9"/>
      <c r="F158" s="9"/>
      <c r="G158" s="9"/>
      <c r="H158" s="9"/>
      <c r="I158" s="9"/>
      <c r="J158" s="9"/>
      <c r="K158" s="9"/>
    </row>
    <row r="159" spans="2:11" x14ac:dyDescent="0.25">
      <c r="B159" s="9"/>
      <c r="C159" s="9"/>
      <c r="D159" s="9"/>
      <c r="E159" s="9"/>
      <c r="F159" s="9"/>
      <c r="G159" s="9"/>
      <c r="H159" s="9"/>
      <c r="I159" s="9"/>
      <c r="J159" s="9"/>
      <c r="K159" s="9"/>
    </row>
    <row r="160" spans="2:11" x14ac:dyDescent="0.25">
      <c r="B160" s="9"/>
      <c r="C160" s="9"/>
      <c r="D160" s="9"/>
      <c r="E160" s="9"/>
      <c r="F160" s="9"/>
      <c r="G160" s="9"/>
      <c r="H160" s="9"/>
      <c r="I160" s="9"/>
      <c r="J160" s="9"/>
      <c r="K160" s="9"/>
    </row>
    <row r="161" spans="2:11" x14ac:dyDescent="0.25">
      <c r="B161" s="9"/>
      <c r="C161" s="9"/>
      <c r="D161" s="9"/>
      <c r="E161" s="9"/>
      <c r="F161" s="9"/>
      <c r="G161" s="9"/>
      <c r="H161" s="9"/>
      <c r="I161" s="9"/>
      <c r="J161" s="9"/>
      <c r="K161" s="9"/>
    </row>
    <row r="162" spans="2:11" x14ac:dyDescent="0.25">
      <c r="B162" s="9"/>
      <c r="C162" s="9"/>
      <c r="D162" s="9"/>
      <c r="E162" s="9"/>
      <c r="F162" s="9"/>
      <c r="G162" s="9"/>
      <c r="H162" s="9"/>
      <c r="I162" s="9"/>
      <c r="J162" s="9"/>
      <c r="K162" s="9"/>
    </row>
    <row r="163" spans="2:11" x14ac:dyDescent="0.25">
      <c r="B163" s="9"/>
      <c r="C163" s="9"/>
      <c r="D163" s="9"/>
      <c r="E163" s="9"/>
      <c r="F163" s="9"/>
      <c r="G163" s="9"/>
      <c r="H163" s="9"/>
      <c r="I163" s="9"/>
      <c r="J163" s="9"/>
      <c r="K163" s="9"/>
    </row>
    <row r="164" spans="2:11" x14ac:dyDescent="0.25">
      <c r="B164" s="9"/>
      <c r="C164" s="9"/>
      <c r="D164" s="9"/>
      <c r="E164" s="9"/>
      <c r="F164" s="9"/>
      <c r="G164" s="9"/>
      <c r="H164" s="9"/>
      <c r="I164" s="9"/>
      <c r="J164" s="9"/>
      <c r="K164" s="9"/>
    </row>
    <row r="165" spans="2:11" x14ac:dyDescent="0.25">
      <c r="B165" s="9"/>
      <c r="C165" s="9"/>
      <c r="D165" s="9"/>
      <c r="E165" s="9"/>
      <c r="F165" s="9"/>
      <c r="G165" s="9"/>
      <c r="H165" s="9"/>
      <c r="I165" s="9"/>
      <c r="J165" s="9"/>
      <c r="K165" s="9"/>
    </row>
    <row r="166" spans="2:11" x14ac:dyDescent="0.25">
      <c r="B166" s="9"/>
      <c r="C166" s="9"/>
      <c r="D166" s="9"/>
      <c r="E166" s="9"/>
      <c r="F166" s="9"/>
      <c r="G166" s="9"/>
      <c r="H166" s="9"/>
      <c r="I166" s="9"/>
      <c r="J166" s="9"/>
      <c r="K166" s="9"/>
    </row>
    <row r="167" spans="2:11" x14ac:dyDescent="0.25">
      <c r="B167" s="9"/>
      <c r="C167" s="9"/>
      <c r="D167" s="9"/>
      <c r="E167" s="9"/>
      <c r="F167" s="9"/>
      <c r="G167" s="9"/>
      <c r="H167" s="9"/>
      <c r="I167" s="9"/>
      <c r="J167" s="9"/>
      <c r="K167" s="9"/>
    </row>
    <row r="168" spans="2:11" x14ac:dyDescent="0.25">
      <c r="B168" s="9"/>
      <c r="C168" s="9"/>
      <c r="D168" s="9"/>
      <c r="E168" s="9"/>
      <c r="F168" s="9"/>
      <c r="G168" s="9"/>
      <c r="H168" s="9"/>
      <c r="I168" s="9"/>
      <c r="J168" s="9"/>
      <c r="K168" s="9"/>
    </row>
    <row r="169" spans="2:11" x14ac:dyDescent="0.25">
      <c r="B169" s="9"/>
      <c r="C169" s="9"/>
      <c r="D169" s="9"/>
      <c r="E169" s="9"/>
      <c r="F169" s="9"/>
      <c r="G169" s="9"/>
      <c r="H169" s="9"/>
      <c r="I169" s="9"/>
      <c r="J169" s="9"/>
      <c r="K169" s="9"/>
    </row>
    <row r="170" spans="2:11" x14ac:dyDescent="0.25">
      <c r="B170" s="9"/>
      <c r="C170" s="9"/>
      <c r="D170" s="9"/>
      <c r="E170" s="9"/>
      <c r="F170" s="9"/>
      <c r="G170" s="9"/>
      <c r="H170" s="9"/>
      <c r="I170" s="9"/>
      <c r="J170" s="9"/>
      <c r="K170" s="9"/>
    </row>
  </sheetData>
  <sortState ref="N2:N18">
    <sortCondition ref="N2"/>
  </sortState>
  <pageMargins left="0.7" right="0.7" top="0.75" bottom="0.75" header="0.3" footer="0.3"/>
  <pageSetup paperSize="9" orientation="portrait" horizontalDpi="120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2015-12-14T16:58:57Z</dcterms:modified>
</cp:coreProperties>
</file>