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7980" activeTab="0"/>
  </bookViews>
  <sheets>
    <sheet name="Лист1" sheetId="1" r:id="rId1"/>
    <sheet name="Лист2" sheetId="2" r:id="rId2"/>
  </sheets>
  <definedNames>
    <definedName name="Z_3299777D_1F74_4C18_A945_8E720DC3C359_.wvu.Cols" localSheetId="0" hidden="1">'Лист1'!$R:$R</definedName>
  </definedNames>
  <calcPr fullCalcOnLoad="1"/>
</workbook>
</file>

<file path=xl/sharedStrings.xml><?xml version="1.0" encoding="utf-8"?>
<sst xmlns="http://schemas.openxmlformats.org/spreadsheetml/2006/main" count="19" uniqueCount="14">
  <si>
    <t>№№</t>
  </si>
  <si>
    <t>Дата</t>
  </si>
  <si>
    <t>Тема замечания</t>
  </si>
  <si>
    <t>ФИО/должность</t>
  </si>
  <si>
    <t>Распоряжение главного инженера</t>
  </si>
  <si>
    <t>Отчет по исполнению распоряжения</t>
  </si>
  <si>
    <t>Cодержание замечания</t>
  </si>
  <si>
    <t>Ухудшение горно-геологических условий (с приостановкой горных работ)</t>
  </si>
  <si>
    <t>Изменение горно-геологических условий (без приостановки горных работ)</t>
  </si>
  <si>
    <t>Обеспечение направлений отгрузки горной массы и вопросы регулирования качества руд</t>
  </si>
  <si>
    <t>По вопросам эксплутационной разведки</t>
  </si>
  <si>
    <t>Участок/Шахта</t>
  </si>
  <si>
    <t>Дата исполнения распоряжения</t>
  </si>
  <si>
    <t>Дата выдачи распоряжения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</si>
</sst>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Bookman Old Style"/>
      <family val="1"/>
    </font>
    <font>
      <sz val="18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b/>
      <sz val="12"/>
      <color theme="1"/>
      <name val="Calibri"/>
      <family val="2"/>
    </font>
    <font>
      <sz val="10"/>
      <color theme="1"/>
      <name val="Bookman Old Style"/>
      <family val="1"/>
    </font>
    <font>
      <sz val="18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double"/>
      <top style="medium"/>
      <bottom/>
    </border>
    <border>
      <left/>
      <right style="thin"/>
      <top style="medium"/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3" fillId="30" borderId="0" xfId="52" applyAlignment="1">
      <alignment/>
    </xf>
    <xf numFmtId="0" fontId="32" fillId="29" borderId="0" xfId="51" applyAlignment="1">
      <alignment/>
    </xf>
    <xf numFmtId="0" fontId="0" fillId="31" borderId="8" xfId="54" applyFont="1" applyAlignment="1">
      <alignment/>
    </xf>
    <xf numFmtId="0" fontId="22" fillId="15" borderId="0" xfId="28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38" fillId="0" borderId="13" xfId="0" applyFont="1" applyBorder="1" applyAlignment="1" applyProtection="1">
      <alignment vertical="center" wrapText="1"/>
      <protection/>
    </xf>
    <xf numFmtId="0" fontId="38" fillId="0" borderId="14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38" fillId="0" borderId="13" xfId="0" applyFont="1" applyBorder="1" applyAlignment="1" applyProtection="1">
      <alignment vertical="center"/>
      <protection locked="0"/>
    </xf>
    <xf numFmtId="0" fontId="38" fillId="0" borderId="15" xfId="0" applyFont="1" applyBorder="1" applyAlignment="1" applyProtection="1">
      <alignment vertical="center"/>
      <protection locked="0"/>
    </xf>
    <xf numFmtId="0" fontId="38" fillId="0" borderId="16" xfId="0" applyFont="1" applyBorder="1" applyAlignment="1" applyProtection="1">
      <alignment vertical="center"/>
      <protection locked="0"/>
    </xf>
    <xf numFmtId="1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4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5" tint="0.5999600291252136"/>
        </patternFill>
      </fill>
    </dxf>
    <dxf>
      <font>
        <color theme="0"/>
      </font>
      <fill>
        <patternFill>
          <bgColor theme="5" tint="0.5999600291252136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5"/>
  <sheetViews>
    <sheetView tabSelected="1" zoomScalePageLayoutView="0" workbookViewId="0" topLeftCell="H1">
      <selection activeCell="R8" sqref="R8"/>
    </sheetView>
  </sheetViews>
  <sheetFormatPr defaultColWidth="9.140625" defaultRowHeight="15"/>
  <cols>
    <col min="1" max="1" width="11.8515625" style="8" customWidth="1"/>
    <col min="2" max="2" width="21.421875" style="8" customWidth="1"/>
    <col min="3" max="3" width="20.57421875" style="40" customWidth="1"/>
    <col min="4" max="4" width="83.7109375" style="40" customWidth="1"/>
    <col min="5" max="5" width="72.421875" style="40" customWidth="1"/>
    <col min="6" max="6" width="34.00390625" style="40" customWidth="1"/>
    <col min="7" max="7" width="76.140625" style="40" customWidth="1"/>
    <col min="8" max="8" width="18.57421875" style="41" customWidth="1"/>
    <col min="9" max="9" width="80.8515625" style="40" customWidth="1"/>
    <col min="10" max="10" width="20.7109375" style="41" customWidth="1"/>
    <col min="11" max="11" width="13.421875" style="8" customWidth="1"/>
    <col min="12" max="12" width="28.00390625" style="8" customWidth="1"/>
    <col min="13" max="17" width="9.140625" style="8" customWidth="1"/>
    <col min="18" max="18" width="10.140625" style="8" customWidth="1"/>
    <col min="19" max="16384" width="9.140625" style="8" customWidth="1"/>
  </cols>
  <sheetData>
    <row r="1" spans="1:10" ht="15.75">
      <c r="A1" s="13"/>
      <c r="B1" s="13"/>
      <c r="C1" s="20"/>
      <c r="D1" s="20"/>
      <c r="E1" s="20"/>
      <c r="F1" s="20"/>
      <c r="G1" s="20"/>
      <c r="H1" s="14"/>
      <c r="I1" s="20"/>
      <c r="J1" s="14"/>
    </row>
    <row r="2" spans="3:10" ht="23.25">
      <c r="C2" s="20"/>
      <c r="D2" s="30"/>
      <c r="E2" s="30"/>
      <c r="F2" s="21"/>
      <c r="G2" s="21"/>
      <c r="H2" s="15"/>
      <c r="I2" s="20"/>
      <c r="J2" s="14"/>
    </row>
    <row r="3" spans="3:10" ht="14.25" customHeight="1" thickBot="1">
      <c r="C3" s="20"/>
      <c r="D3" s="20"/>
      <c r="E3" s="20"/>
      <c r="F3" s="20"/>
      <c r="G3" s="20"/>
      <c r="H3" s="14"/>
      <c r="I3" s="20"/>
      <c r="J3" s="14"/>
    </row>
    <row r="4" spans="1:18" ht="30" customHeight="1">
      <c r="A4" s="10" t="s">
        <v>0</v>
      </c>
      <c r="B4" s="11" t="s">
        <v>1</v>
      </c>
      <c r="C4" s="22" t="s">
        <v>11</v>
      </c>
      <c r="D4" s="22" t="s">
        <v>2</v>
      </c>
      <c r="E4" s="22" t="s">
        <v>6</v>
      </c>
      <c r="F4" s="23" t="s">
        <v>3</v>
      </c>
      <c r="G4" s="24" t="s">
        <v>4</v>
      </c>
      <c r="H4" s="18" t="s">
        <v>13</v>
      </c>
      <c r="I4" s="22" t="s">
        <v>5</v>
      </c>
      <c r="J4" s="19" t="s">
        <v>12</v>
      </c>
      <c r="K4" s="9"/>
      <c r="L4" s="7"/>
      <c r="R4" s="1" t="s">
        <v>7</v>
      </c>
    </row>
    <row r="5" spans="1:18" ht="15">
      <c r="A5" s="5">
        <f>IF(B5&gt;0,MAX($A$3:A4)+1,"")</f>
        <v>1</v>
      </c>
      <c r="B5" s="6">
        <v>42355</v>
      </c>
      <c r="C5" s="25"/>
      <c r="D5" s="26" t="s">
        <v>9</v>
      </c>
      <c r="E5" s="26"/>
      <c r="F5" s="27"/>
      <c r="G5" s="28"/>
      <c r="H5" s="17"/>
      <c r="I5" s="26"/>
      <c r="J5" s="17"/>
      <c r="R5" s="2" t="s">
        <v>8</v>
      </c>
    </row>
    <row r="6" spans="1:18" ht="15">
      <c r="A6" s="5">
        <f>IF(B6&gt;0,MAX($A$3:A5)+1,"")</f>
        <v>2</v>
      </c>
      <c r="B6" s="6">
        <v>42355</v>
      </c>
      <c r="C6" s="29"/>
      <c r="D6" s="26" t="s">
        <v>9</v>
      </c>
      <c r="E6" s="26"/>
      <c r="F6" s="27"/>
      <c r="G6" s="28"/>
      <c r="H6" s="17"/>
      <c r="I6" s="26"/>
      <c r="J6" s="16"/>
      <c r="R6" s="3" t="s">
        <v>9</v>
      </c>
    </row>
    <row r="7" spans="1:18" ht="15">
      <c r="A7" s="5">
        <f>IF(B7&gt;0,MAX($A$3:A6)+1,"")</f>
        <v>3</v>
      </c>
      <c r="B7" s="6">
        <v>42355</v>
      </c>
      <c r="C7" s="29"/>
      <c r="D7" s="26" t="s">
        <v>9</v>
      </c>
      <c r="E7" s="26"/>
      <c r="F7" s="27"/>
      <c r="G7" s="28"/>
      <c r="H7" s="16"/>
      <c r="I7" s="26"/>
      <c r="J7" s="16"/>
      <c r="R7" s="4" t="s">
        <v>10</v>
      </c>
    </row>
    <row r="8" spans="1:18" ht="15">
      <c r="A8" s="5">
        <f>IF(B8&gt;0,MAX($A$3:A7)+1,"")</f>
        <v>4</v>
      </c>
      <c r="B8" s="6">
        <v>42355</v>
      </c>
      <c r="C8" s="29"/>
      <c r="D8" s="26" t="s">
        <v>10</v>
      </c>
      <c r="E8" s="26"/>
      <c r="F8" s="27"/>
      <c r="G8" s="28"/>
      <c r="H8" s="16"/>
      <c r="I8" s="26"/>
      <c r="J8" s="16"/>
      <c r="R8" s="12">
        <f>ROW($A5)-5</f>
        <v>0</v>
      </c>
    </row>
    <row r="9" spans="1:10" ht="15">
      <c r="A9" s="31">
        <f>IF(B9&gt;0,MAX($A$3:A8)+1,"")</f>
        <v>5</v>
      </c>
      <c r="B9" s="32">
        <v>42355</v>
      </c>
      <c r="C9" s="33"/>
      <c r="D9" s="34" t="s">
        <v>7</v>
      </c>
      <c r="E9" s="34"/>
      <c r="F9" s="35"/>
      <c r="G9" s="36"/>
      <c r="H9" s="37"/>
      <c r="I9" s="34"/>
      <c r="J9" s="37"/>
    </row>
    <row r="10" spans="1:3" ht="15">
      <c r="A10" s="8">
        <f>IF(B10&gt;0,MAX($A$2:A9)+1,"")</f>
      </c>
      <c r="B10" s="38"/>
      <c r="C10" s="39"/>
    </row>
    <row r="11" ht="15">
      <c r="B11" s="38"/>
    </row>
    <row r="12" spans="1:8" ht="15">
      <c r="A12" s="8">
        <f>IF(B12&gt;0,MAX($A$2:A11)+1,"")</f>
      </c>
      <c r="B12" s="38"/>
      <c r="H12" s="42"/>
    </row>
    <row r="13" ht="15">
      <c r="B13" s="38"/>
    </row>
    <row r="14" ht="15">
      <c r="B14" s="38"/>
    </row>
    <row r="15" ht="15">
      <c r="B15" s="38"/>
    </row>
  </sheetData>
  <sheetProtection formatCells="0" formatColumns="0" formatRows="0" insertHyperlinks="0" sort="0" autoFilter="0" pivotTables="0"/>
  <mergeCells count="1">
    <mergeCell ref="D2:E2"/>
  </mergeCells>
  <conditionalFormatting sqref="A5:L65536">
    <cfRule type="expression" priority="1" dxfId="4" stopIfTrue="1">
      <formula>$D5=$R$7</formula>
    </cfRule>
    <cfRule type="expression" priority="2" dxfId="2" stopIfTrue="1">
      <formula>$D5=$R$6</formula>
    </cfRule>
    <cfRule type="expression" priority="3" dxfId="5" stopIfTrue="1">
      <formula>$D5=$R$5</formula>
    </cfRule>
    <cfRule type="expression" priority="4" dxfId="6" stopIfTrue="1">
      <formula>$D5=$R$4</formula>
    </cfRule>
  </conditionalFormatting>
  <dataValidations count="6">
    <dataValidation type="list" showErrorMessage="1" errorTitle="Внимание!" error="Пожалуйста укажите тему замечания в соответствии с инструкцией" sqref="D5:D24556">
      <formula1>$R$4:$R$7</formula1>
    </dataValidation>
    <dataValidation type="date" operator="greaterThanOrEqual" allowBlank="1" showInputMessage="1" showErrorMessage="1" errorTitle="Внимание!" error="Вы пытаетесь ввести дату ранее последней записи. " sqref="C15:C22092 C5">
      <formula1>C15</formula1>
    </dataValidation>
    <dataValidation type="date" operator="greaterThanOrEqual" allowBlank="1" showInputMessage="1" showErrorMessage="1" errorTitle="Внимание!" error="Вы пытаетесь ввести дату ранее последней записи. " sqref="C6:C14">
      <formula1>C5</formula1>
    </dataValidation>
    <dataValidation type="list" allowBlank="1" showInputMessage="1" showErrorMessage="1" sqref="B5:B65536 J5:J65536">
      <formula1>Лист1!#REF!</formula1>
    </dataValidation>
    <dataValidation type="list" operator="greaterThanOrEqual" allowBlank="1" showInputMessage="1" showErrorMessage="1" errorTitle="Внимание!" error="Дата выдачи распоряжения не может быть ранее даты замечания." sqref="H5:H65536">
      <formula1>Лист1!#REF!</formula1>
    </dataValidation>
    <dataValidation operator="equal" allowBlank="1" showInputMessage="1" showErrorMessage="1" errorTitle="Внимание!" error="Пожалуйста введите порядковый номер записи." sqref="A1:A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"ГМК "Норильский никель"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Банин Антон Владимирович</dc:creator>
  <cp:keywords/>
  <dc:description/>
  <cp:lastModifiedBy>Банин Антон Владимирович</cp:lastModifiedBy>
  <dcterms:created xsi:type="dcterms:W3CDTF">2015-11-11T13:53:24Z</dcterms:created>
  <dcterms:modified xsi:type="dcterms:W3CDTF">2015-12-17T07:20:48Z</dcterms:modified>
  <cp:category/>
  <cp:version/>
  <cp:contentType/>
  <cp:contentStatus/>
</cp:coreProperties>
</file>