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ЕкаTерuна\Desktop\тАБЛ\"/>
    </mc:Choice>
  </mc:AlternateContent>
  <bookViews>
    <workbookView xWindow="0" yWindow="0" windowWidth="20460" windowHeight="6480" activeTab="1"/>
  </bookViews>
  <sheets>
    <sheet name="Продажи" sheetId="3" r:id="rId1"/>
    <sheet name="Движение товара" sheetId="1" r:id="rId2"/>
  </sheets>
  <calcPr calcId="152511"/>
  <customWorkbookViews>
    <customWorkbookView name="ЕкаTерuна - Личное представление" guid="{FB76E628-497F-4FA5-AB04-E15A4C4E8A83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S5" i="1" l="1"/>
  <c r="BG5" i="1" l="1"/>
  <c r="BG6" i="1"/>
  <c r="BG7" i="1"/>
  <c r="BF7" i="1"/>
  <c r="BF6" i="1"/>
  <c r="BF5" i="1"/>
  <c r="BE7" i="1"/>
  <c r="BE6" i="1"/>
  <c r="BE5" i="1"/>
  <c r="BD7" i="1"/>
  <c r="BD6" i="1"/>
  <c r="BD5" i="1"/>
  <c r="BC7" i="1"/>
  <c r="BC6" i="1"/>
  <c r="BC5" i="1"/>
  <c r="BB7" i="1"/>
  <c r="BB6" i="1"/>
  <c r="BB5" i="1"/>
  <c r="BA7" i="1" l="1"/>
  <c r="BA6" i="1"/>
  <c r="BA5" i="1"/>
  <c r="AZ7" i="1"/>
  <c r="AZ6" i="1"/>
  <c r="AZ5" i="1"/>
  <c r="AY7" i="1"/>
  <c r="AY6" i="1"/>
  <c r="AY5" i="1"/>
  <c r="A7" i="1"/>
  <c r="A6" i="1"/>
  <c r="A5" i="1"/>
  <c r="AX7" i="1"/>
  <c r="AX6" i="1"/>
  <c r="AX5" i="1"/>
  <c r="AW7" i="1"/>
  <c r="AW5" i="1"/>
  <c r="AW6" i="1"/>
  <c r="AV7" i="1"/>
  <c r="AV6" i="1"/>
  <c r="AV5" i="1"/>
  <c r="AS7" i="1"/>
  <c r="AS6" i="1"/>
  <c r="AT6" i="1"/>
  <c r="AT7" i="1"/>
  <c r="AU7" i="1"/>
  <c r="AU6" i="1"/>
  <c r="AU5" i="1"/>
  <c r="AT5" i="1"/>
  <c r="AQ7" i="1"/>
  <c r="AR7" i="1"/>
  <c r="AR5" i="1"/>
  <c r="AO5" i="1"/>
  <c r="AO6" i="1"/>
  <c r="AR6" i="1"/>
  <c r="AQ6" i="1"/>
  <c r="AQ5" i="1"/>
  <c r="AP7" i="1"/>
  <c r="AP6" i="1"/>
  <c r="AP5" i="1"/>
  <c r="AN7" i="1" l="1"/>
  <c r="AN6" i="1"/>
  <c r="AN5" i="1"/>
  <c r="AO7" i="1"/>
  <c r="AM7" i="1"/>
  <c r="AM6" i="1"/>
  <c r="AM5" i="1"/>
  <c r="AL7" i="1" l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L6" i="1" l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L5" i="1"/>
  <c r="AK5" i="1"/>
  <c r="AJ5" i="1"/>
  <c r="AI5" i="1"/>
  <c r="AH5" i="1"/>
  <c r="AG5" i="1"/>
  <c r="AF5" i="1"/>
  <c r="AE5" i="1"/>
  <c r="AD5" i="1"/>
  <c r="AC5" i="1" l="1"/>
  <c r="AB5" i="1"/>
  <c r="AA5" i="1"/>
  <c r="Z5" i="1"/>
  <c r="Y5" i="1"/>
  <c r="X5" i="1"/>
  <c r="W5" i="1"/>
  <c r="V5" i="1"/>
  <c r="U5" i="1"/>
  <c r="T5" i="1"/>
  <c r="R5" i="1"/>
  <c r="S5" i="1"/>
  <c r="Q5" i="1"/>
  <c r="P5" i="1"/>
  <c r="O5" i="1"/>
  <c r="N5" i="1"/>
  <c r="M5" i="1"/>
  <c r="L5" i="1"/>
  <c r="K5" i="1"/>
  <c r="J5" i="1"/>
  <c r="I5" i="1"/>
  <c r="H5" i="1"/>
  <c r="G5" i="1"/>
  <c r="F5" i="1"/>
  <c r="B1" i="3" l="1"/>
  <c r="A1" i="1"/>
  <c r="BF2" i="1" s="1"/>
  <c r="AZ2" i="1" l="1"/>
  <c r="BC2" i="1"/>
  <c r="AT2" i="1"/>
  <c r="AW2" i="1"/>
  <c r="AQ2" i="1"/>
  <c r="AK2" i="1"/>
  <c r="AN2" i="1"/>
  <c r="AE2" i="1"/>
  <c r="AH2" i="1"/>
  <c r="Y2" i="1"/>
  <c r="AB2" i="1"/>
  <c r="S2" i="1"/>
  <c r="V2" i="1"/>
  <c r="M2" i="1"/>
  <c r="P2" i="1"/>
  <c r="G2" i="1"/>
  <c r="J2" i="1"/>
</calcChain>
</file>

<file path=xl/sharedStrings.xml><?xml version="1.0" encoding="utf-8"?>
<sst xmlns="http://schemas.openxmlformats.org/spreadsheetml/2006/main" count="67" uniqueCount="14">
  <si>
    <t>Наименование товара</t>
  </si>
  <si>
    <t>Брак</t>
  </si>
  <si>
    <t>п</t>
  </si>
  <si>
    <t>Приход</t>
  </si>
  <si>
    <t>Расход</t>
  </si>
  <si>
    <t>Остаток</t>
  </si>
  <si>
    <t>брак</t>
  </si>
  <si>
    <t>Р</t>
  </si>
  <si>
    <t>П</t>
  </si>
  <si>
    <t>Б</t>
  </si>
  <si>
    <t>Хрень</t>
  </si>
  <si>
    <t>Телефон 1</t>
  </si>
  <si>
    <t>Телефон 2</t>
  </si>
  <si>
    <t>Телефон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</si>
</sst>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[$-419]d\ mmm;@"/>
    <numFmt numFmtId="166" formatCode="[$-419]mm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47"/>
      <name val="Calibri"/>
      <family val="2"/>
      <charset val="204"/>
    </font>
    <font>
      <sz val="11"/>
      <color indexed="30"/>
      <name val="Calibri"/>
      <family val="2"/>
      <charset val="204"/>
    </font>
    <font>
      <sz val="11"/>
      <color indexed="47"/>
      <name val="Calibri"/>
      <family val="2"/>
      <charset val="204"/>
    </font>
    <font>
      <sz val="11"/>
      <color indexed="57"/>
      <name val="Calibri"/>
      <family val="2"/>
      <charset val="204"/>
    </font>
    <font>
      <sz val="8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locked="0"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4" fillId="4" borderId="0" xfId="0" applyFont="1" applyFill="1" applyBorder="1" applyAlignment="1" applyProtection="1">
      <alignment horizontal="center" vertical="center"/>
      <protection locked="0"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6" fillId="5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164" fontId="3" fillId="9" borderId="0" xfId="0" applyNumberFormat="1" applyFont="1" applyFill="1" applyBorder="1" applyAlignment="1" applyProtection="1">
      <alignment vertical="center"/>
      <protection hidden="1"/>
    </xf>
    <xf numFmtId="164" fontId="3" fillId="9" borderId="12" xfId="0" applyNumberFormat="1" applyFont="1" applyFill="1" applyBorder="1" applyAlignment="1" applyProtection="1">
      <alignment horizontal="center" vertical="center"/>
      <protection hidden="1"/>
    </xf>
    <xf numFmtId="0" fontId="0" fillId="10" borderId="13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12" borderId="15" xfId="0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4" fillId="4" borderId="0" xfId="0" applyFont="1" applyFill="1" applyBorder="1" applyAlignment="1" applyProtection="1">
      <protection hidden="1"/>
    </xf>
    <xf numFmtId="165" fontId="0" fillId="3" borderId="7" xfId="0" applyNumberFormat="1" applyFill="1" applyBorder="1" applyAlignment="1" applyProtection="1">
      <alignment horizontal="center" vertical="center"/>
      <protection hidden="1"/>
    </xf>
    <xf numFmtId="0" fontId="1" fillId="13" borderId="16" xfId="0" applyNumberFormat="1" applyFont="1" applyFill="1" applyBorder="1" applyAlignment="1" applyProtection="1">
      <alignment vertic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16" borderId="4" xfId="0" applyFill="1" applyBorder="1" applyAlignment="1" applyProtection="1">
      <alignment horizontal="center"/>
    </xf>
    <xf numFmtId="0" fontId="0" fillId="18" borderId="8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hidden="1"/>
    </xf>
    <xf numFmtId="0" fontId="2" fillId="19" borderId="17" xfId="0" applyFont="1" applyFill="1" applyBorder="1" applyAlignment="1" applyProtection="1">
      <alignment horizontal="center" vertical="top"/>
      <protection hidden="1"/>
    </xf>
    <xf numFmtId="0" fontId="2" fillId="19" borderId="18" xfId="0" applyFont="1" applyFill="1" applyBorder="1" applyAlignment="1" applyProtection="1">
      <alignment horizontal="center" vertical="top"/>
      <protection hidden="1"/>
    </xf>
    <xf numFmtId="165" fontId="1" fillId="17" borderId="19" xfId="0" applyNumberFormat="1" applyFont="1" applyFill="1" applyBorder="1" applyAlignment="1" applyProtection="1">
      <alignment horizontal="center" vertical="center"/>
      <protection hidden="1"/>
    </xf>
    <xf numFmtId="165" fontId="1" fillId="17" borderId="10" xfId="0" applyNumberFormat="1" applyFont="1" applyFill="1" applyBorder="1" applyAlignment="1" applyProtection="1">
      <alignment horizontal="center" vertical="center"/>
      <protection hidden="1"/>
    </xf>
    <xf numFmtId="165" fontId="1" fillId="17" borderId="20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166" fontId="1" fillId="13" borderId="21" xfId="0" applyNumberFormat="1" applyFont="1" applyFill="1" applyBorder="1" applyAlignment="1" applyProtection="1">
      <alignment horizontal="left" vertical="center"/>
      <protection hidden="1"/>
    </xf>
    <xf numFmtId="166" fontId="1" fillId="13" borderId="22" xfId="0" applyNumberFormat="1" applyFont="1" applyFill="1" applyBorder="1" applyAlignment="1" applyProtection="1">
      <alignment horizontal="left" vertical="center"/>
      <protection hidden="1"/>
    </xf>
    <xf numFmtId="0" fontId="2" fillId="14" borderId="23" xfId="0" applyFont="1" applyFill="1" applyBorder="1" applyAlignment="1" applyProtection="1">
      <alignment horizontal="center" vertical="top"/>
      <protection hidden="1"/>
    </xf>
    <xf numFmtId="0" fontId="2" fillId="14" borderId="24" xfId="0" applyFont="1" applyFill="1" applyBorder="1" applyAlignment="1" applyProtection="1">
      <alignment horizontal="center" vertical="top"/>
      <protection hidden="1"/>
    </xf>
    <xf numFmtId="0" fontId="1" fillId="2" borderId="23" xfId="0" applyFont="1" applyFill="1" applyBorder="1" applyAlignment="1" applyProtection="1">
      <alignment horizontal="center" vertical="top" wrapText="1"/>
      <protection hidden="1"/>
    </xf>
    <xf numFmtId="0" fontId="1" fillId="2" borderId="16" xfId="0" applyFont="1" applyFill="1" applyBorder="1" applyAlignment="1" applyProtection="1">
      <alignment horizontal="center" vertical="top" wrapText="1"/>
      <protection hidden="1"/>
    </xf>
    <xf numFmtId="0" fontId="1" fillId="14" borderId="23" xfId="0" applyFont="1" applyFill="1" applyBorder="1" applyAlignment="1" applyProtection="1">
      <alignment horizontal="center" vertical="top" wrapText="1"/>
      <protection hidden="1"/>
    </xf>
    <xf numFmtId="0" fontId="1" fillId="14" borderId="16" xfId="0" applyFont="1" applyFill="1" applyBorder="1" applyAlignment="1" applyProtection="1">
      <alignment horizontal="center" vertical="top" wrapText="1"/>
      <protection hidden="1"/>
    </xf>
    <xf numFmtId="0" fontId="1" fillId="13" borderId="23" xfId="0" applyFont="1" applyFill="1" applyBorder="1" applyAlignment="1" applyProtection="1">
      <alignment horizontal="center" vertical="top" wrapText="1"/>
      <protection hidden="1"/>
    </xf>
    <xf numFmtId="0" fontId="1" fillId="13" borderId="16" xfId="0" applyFont="1" applyFill="1" applyBorder="1" applyAlignment="1" applyProtection="1">
      <alignment horizontal="center" vertical="top" wrapText="1"/>
      <protection hidden="1"/>
    </xf>
    <xf numFmtId="0" fontId="1" fillId="15" borderId="23" xfId="0" applyFont="1" applyFill="1" applyBorder="1" applyAlignment="1" applyProtection="1">
      <alignment horizontal="center" vertical="top" wrapText="1"/>
      <protection hidden="1"/>
    </xf>
    <xf numFmtId="0" fontId="1" fillId="15" borderId="16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workbookViewId="0">
      <pane ySplit="2" topLeftCell="A3" activePane="bottomLeft" state="frozen"/>
      <selection pane="bottomLeft" activeCell="D4" sqref="D4"/>
    </sheetView>
  </sheetViews>
  <sheetFormatPr defaultRowHeight="15" x14ac:dyDescent="0.25"/>
  <cols>
    <col min="1" max="1" width="27.5703125" customWidth="1"/>
  </cols>
  <sheetData>
    <row r="1" spans="1:4" x14ac:dyDescent="0.25">
      <c r="A1" s="31" t="s">
        <v>0</v>
      </c>
      <c r="B1" s="33">
        <f ca="1">TODAY()</f>
        <v>42352</v>
      </c>
      <c r="C1" s="34"/>
      <c r="D1" s="35"/>
    </row>
    <row r="2" spans="1:4" x14ac:dyDescent="0.25">
      <c r="A2" s="32"/>
      <c r="B2" s="10" t="s">
        <v>2</v>
      </c>
      <c r="C2" s="24" t="s">
        <v>7</v>
      </c>
      <c r="D2" s="29" t="s">
        <v>6</v>
      </c>
    </row>
    <row r="3" spans="1:4" ht="15.75" x14ac:dyDescent="0.25">
      <c r="A3" s="9"/>
      <c r="B3" s="36"/>
      <c r="C3" s="36"/>
      <c r="D3" s="36"/>
    </row>
    <row r="4" spans="1:4" x14ac:dyDescent="0.25">
      <c r="A4" s="15" t="s">
        <v>11</v>
      </c>
      <c r="B4" s="11">
        <v>10</v>
      </c>
      <c r="C4" s="12">
        <v>2</v>
      </c>
      <c r="D4" s="13">
        <v>3</v>
      </c>
    </row>
    <row r="5" spans="1:4" x14ac:dyDescent="0.25">
      <c r="A5" s="16" t="s">
        <v>12</v>
      </c>
      <c r="B5" s="14">
        <v>4</v>
      </c>
      <c r="C5" s="12">
        <v>5</v>
      </c>
      <c r="D5" s="13">
        <v>6</v>
      </c>
    </row>
    <row r="6" spans="1:4" x14ac:dyDescent="0.25">
      <c r="A6" s="16" t="s">
        <v>13</v>
      </c>
      <c r="B6" s="14">
        <v>7</v>
      </c>
      <c r="C6" s="12">
        <v>8</v>
      </c>
      <c r="D6" s="13">
        <v>9</v>
      </c>
    </row>
    <row r="7" spans="1:4" x14ac:dyDescent="0.25">
      <c r="D7" s="8"/>
    </row>
  </sheetData>
  <mergeCells count="3">
    <mergeCell ref="A1:A2"/>
    <mergeCell ref="B1:D1"/>
    <mergeCell ref="B3:D3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G9"/>
  <sheetViews>
    <sheetView tabSelected="1" workbookViewId="0">
      <selection activeCell="A5" sqref="A5"/>
    </sheetView>
  </sheetViews>
  <sheetFormatPr defaultRowHeight="15" x14ac:dyDescent="0.25"/>
  <cols>
    <col min="1" max="1" width="36.5703125" style="1" customWidth="1"/>
    <col min="2" max="5" width="9.28515625" style="1" customWidth="1"/>
    <col min="6" max="7" width="5" style="2" customWidth="1"/>
    <col min="8" max="8" width="5" customWidth="1"/>
    <col min="9" max="10" width="5" style="2" customWidth="1"/>
    <col min="11" max="11" width="5" customWidth="1"/>
    <col min="12" max="13" width="5" style="2" customWidth="1"/>
    <col min="14" max="14" width="5" customWidth="1"/>
    <col min="15" max="16" width="5" style="2" customWidth="1"/>
    <col min="17" max="17" width="5" customWidth="1"/>
    <col min="18" max="19" width="5" style="2" customWidth="1"/>
    <col min="20" max="20" width="5" customWidth="1"/>
    <col min="21" max="22" width="5" style="2" customWidth="1"/>
    <col min="23" max="23" width="5" customWidth="1"/>
    <col min="24" max="25" width="5" style="2" customWidth="1"/>
    <col min="26" max="26" width="5" customWidth="1"/>
    <col min="27" max="28" width="5" style="2" customWidth="1"/>
    <col min="29" max="29" width="5" customWidth="1"/>
    <col min="30" max="31" width="5" style="2" customWidth="1"/>
    <col min="32" max="32" width="5" customWidth="1"/>
    <col min="33" max="34" width="5" style="2" customWidth="1"/>
    <col min="35" max="35" width="5" customWidth="1"/>
    <col min="36" max="37" width="5" style="2" customWidth="1"/>
    <col min="38" max="38" width="5" customWidth="1"/>
    <col min="39" max="40" width="5" style="2" customWidth="1"/>
    <col min="41" max="41" width="5" customWidth="1"/>
    <col min="42" max="43" width="5" style="2" customWidth="1"/>
    <col min="44" max="44" width="5" customWidth="1"/>
    <col min="45" max="46" width="5" style="2" customWidth="1"/>
    <col min="47" max="47" width="5" customWidth="1"/>
    <col min="48" max="49" width="5" style="2" customWidth="1"/>
    <col min="50" max="50" width="5" customWidth="1"/>
    <col min="51" max="52" width="5" style="2" customWidth="1"/>
    <col min="53" max="53" width="5" customWidth="1"/>
    <col min="54" max="55" width="5" style="2" customWidth="1"/>
    <col min="56" max="56" width="5" customWidth="1"/>
    <col min="57" max="58" width="5" style="2" customWidth="1"/>
    <col min="59" max="59" width="5" customWidth="1"/>
  </cols>
  <sheetData>
    <row r="1" spans="1:59" s="3" customFormat="1" ht="21.75" customHeight="1" x14ac:dyDescent="0.25">
      <c r="A1" s="18">
        <f ca="1">TODAY()</f>
        <v>42352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s="3" customFormat="1" ht="15.75" thickBot="1" x14ac:dyDescent="0.3">
      <c r="A2" s="39" t="s">
        <v>0</v>
      </c>
      <c r="B2" s="41" t="s">
        <v>3</v>
      </c>
      <c r="C2" s="43" t="s">
        <v>4</v>
      </c>
      <c r="D2" s="45" t="s">
        <v>1</v>
      </c>
      <c r="E2" s="47" t="s">
        <v>5</v>
      </c>
      <c r="F2" s="25">
        <v>1</v>
      </c>
      <c r="G2" s="37">
        <f ca="1">A1</f>
        <v>42352</v>
      </c>
      <c r="H2" s="38"/>
      <c r="I2" s="25">
        <v>2</v>
      </c>
      <c r="J2" s="37">
        <f ca="1">A1</f>
        <v>42352</v>
      </c>
      <c r="K2" s="38"/>
      <c r="L2" s="25">
        <v>3</v>
      </c>
      <c r="M2" s="37">
        <f ca="1">A1</f>
        <v>42352</v>
      </c>
      <c r="N2" s="38"/>
      <c r="O2" s="25">
        <v>4</v>
      </c>
      <c r="P2" s="37">
        <f ca="1">A1</f>
        <v>42352</v>
      </c>
      <c r="Q2" s="38"/>
      <c r="R2" s="25">
        <v>5</v>
      </c>
      <c r="S2" s="37">
        <f ca="1">A1</f>
        <v>42352</v>
      </c>
      <c r="T2" s="38"/>
      <c r="U2" s="25">
        <v>6</v>
      </c>
      <c r="V2" s="37">
        <f ca="1">A1</f>
        <v>42352</v>
      </c>
      <c r="W2" s="38"/>
      <c r="X2" s="25">
        <v>7</v>
      </c>
      <c r="Y2" s="37">
        <f ca="1">A1</f>
        <v>42352</v>
      </c>
      <c r="Z2" s="38"/>
      <c r="AA2" s="25">
        <v>8</v>
      </c>
      <c r="AB2" s="37">
        <f ca="1">A1</f>
        <v>42352</v>
      </c>
      <c r="AC2" s="38"/>
      <c r="AD2" s="25">
        <v>9</v>
      </c>
      <c r="AE2" s="37">
        <f ca="1">A1</f>
        <v>42352</v>
      </c>
      <c r="AF2" s="38"/>
      <c r="AG2" s="25">
        <v>10</v>
      </c>
      <c r="AH2" s="37">
        <f ca="1">A1</f>
        <v>42352</v>
      </c>
      <c r="AI2" s="38"/>
      <c r="AJ2" s="25">
        <v>11</v>
      </c>
      <c r="AK2" s="37">
        <f ca="1">A1</f>
        <v>42352</v>
      </c>
      <c r="AL2" s="38"/>
      <c r="AM2" s="25">
        <v>12</v>
      </c>
      <c r="AN2" s="37">
        <f ca="1">A1</f>
        <v>42352</v>
      </c>
      <c r="AO2" s="38"/>
      <c r="AP2" s="25">
        <v>13</v>
      </c>
      <c r="AQ2" s="37">
        <f ca="1">A1</f>
        <v>42352</v>
      </c>
      <c r="AR2" s="38"/>
      <c r="AS2" s="25">
        <v>14</v>
      </c>
      <c r="AT2" s="37">
        <f ca="1">A1</f>
        <v>42352</v>
      </c>
      <c r="AU2" s="38"/>
      <c r="AV2" s="25">
        <v>15</v>
      </c>
      <c r="AW2" s="37">
        <f ca="1">A1</f>
        <v>42352</v>
      </c>
      <c r="AX2" s="38"/>
      <c r="AY2" s="25">
        <v>16</v>
      </c>
      <c r="AZ2" s="37">
        <f ca="1">A1</f>
        <v>42352</v>
      </c>
      <c r="BA2" s="38"/>
      <c r="BB2" s="25">
        <v>17</v>
      </c>
      <c r="BC2" s="37">
        <f ca="1">A1</f>
        <v>42352</v>
      </c>
      <c r="BD2" s="38"/>
      <c r="BE2" s="25">
        <v>18</v>
      </c>
      <c r="BF2" s="37">
        <f ca="1">A1</f>
        <v>42352</v>
      </c>
      <c r="BG2" s="38"/>
    </row>
    <row r="3" spans="1:59" s="3" customFormat="1" ht="15.75" thickBot="1" x14ac:dyDescent="0.3">
      <c r="A3" s="40"/>
      <c r="B3" s="42"/>
      <c r="C3" s="44"/>
      <c r="D3" s="46"/>
      <c r="E3" s="48"/>
      <c r="F3" s="19" t="s">
        <v>8</v>
      </c>
      <c r="G3" s="20" t="s">
        <v>7</v>
      </c>
      <c r="H3" s="21" t="s">
        <v>9</v>
      </c>
      <c r="I3" s="19" t="s">
        <v>8</v>
      </c>
      <c r="J3" s="20" t="s">
        <v>7</v>
      </c>
      <c r="K3" s="21" t="s">
        <v>9</v>
      </c>
      <c r="L3" s="19" t="s">
        <v>8</v>
      </c>
      <c r="M3" s="20" t="s">
        <v>7</v>
      </c>
      <c r="N3" s="21" t="s">
        <v>9</v>
      </c>
      <c r="O3" s="19" t="s">
        <v>8</v>
      </c>
      <c r="P3" s="20" t="s">
        <v>7</v>
      </c>
      <c r="Q3" s="21" t="s">
        <v>9</v>
      </c>
      <c r="R3" s="19" t="s">
        <v>8</v>
      </c>
      <c r="S3" s="20" t="s">
        <v>7</v>
      </c>
      <c r="T3" s="21" t="s">
        <v>9</v>
      </c>
      <c r="U3" s="19" t="s">
        <v>8</v>
      </c>
      <c r="V3" s="20" t="s">
        <v>7</v>
      </c>
      <c r="W3" s="21" t="s">
        <v>9</v>
      </c>
      <c r="X3" s="19" t="s">
        <v>8</v>
      </c>
      <c r="Y3" s="20" t="s">
        <v>7</v>
      </c>
      <c r="Z3" s="21" t="s">
        <v>9</v>
      </c>
      <c r="AA3" s="19" t="s">
        <v>8</v>
      </c>
      <c r="AB3" s="20" t="s">
        <v>7</v>
      </c>
      <c r="AC3" s="21" t="s">
        <v>9</v>
      </c>
      <c r="AD3" s="19" t="s">
        <v>8</v>
      </c>
      <c r="AE3" s="20" t="s">
        <v>7</v>
      </c>
      <c r="AF3" s="21" t="s">
        <v>9</v>
      </c>
      <c r="AG3" s="19" t="s">
        <v>8</v>
      </c>
      <c r="AH3" s="20" t="s">
        <v>7</v>
      </c>
      <c r="AI3" s="21" t="s">
        <v>9</v>
      </c>
      <c r="AJ3" s="19" t="s">
        <v>8</v>
      </c>
      <c r="AK3" s="20" t="s">
        <v>7</v>
      </c>
      <c r="AL3" s="21" t="s">
        <v>9</v>
      </c>
      <c r="AM3" s="19" t="s">
        <v>8</v>
      </c>
      <c r="AN3" s="20" t="s">
        <v>7</v>
      </c>
      <c r="AO3" s="21" t="s">
        <v>9</v>
      </c>
      <c r="AP3" s="19" t="s">
        <v>8</v>
      </c>
      <c r="AQ3" s="20" t="s">
        <v>7</v>
      </c>
      <c r="AR3" s="21" t="s">
        <v>9</v>
      </c>
      <c r="AS3" s="19" t="s">
        <v>8</v>
      </c>
      <c r="AT3" s="20" t="s">
        <v>7</v>
      </c>
      <c r="AU3" s="21" t="s">
        <v>9</v>
      </c>
      <c r="AV3" s="19" t="s">
        <v>8</v>
      </c>
      <c r="AW3" s="20" t="s">
        <v>7</v>
      </c>
      <c r="AX3" s="21" t="s">
        <v>9</v>
      </c>
      <c r="AY3" s="19" t="s">
        <v>8</v>
      </c>
      <c r="AZ3" s="20" t="s">
        <v>7</v>
      </c>
      <c r="BA3" s="21" t="s">
        <v>9</v>
      </c>
      <c r="BB3" s="19" t="s">
        <v>8</v>
      </c>
      <c r="BC3" s="20" t="s">
        <v>7</v>
      </c>
      <c r="BD3" s="21" t="s">
        <v>9</v>
      </c>
      <c r="BE3" s="19" t="s">
        <v>8</v>
      </c>
      <c r="BF3" s="20" t="s">
        <v>7</v>
      </c>
      <c r="BG3" s="21" t="s">
        <v>9</v>
      </c>
    </row>
    <row r="4" spans="1:59" ht="16.5" thickBot="1" x14ac:dyDescent="0.3">
      <c r="A4" s="6" t="s">
        <v>10</v>
      </c>
      <c r="B4" s="7"/>
      <c r="C4" s="7"/>
      <c r="D4" s="7"/>
      <c r="E4" s="7"/>
      <c r="F4" s="23"/>
      <c r="G4" s="23"/>
      <c r="H4" s="22"/>
      <c r="I4" s="23"/>
      <c r="J4" s="23"/>
      <c r="K4" s="22"/>
      <c r="L4" s="23"/>
      <c r="M4" s="23"/>
      <c r="N4" s="22"/>
      <c r="O4" s="23"/>
      <c r="P4" s="23"/>
      <c r="Q4" s="22"/>
      <c r="R4" s="23"/>
      <c r="S4" s="23"/>
      <c r="T4" s="22"/>
      <c r="U4" s="23"/>
      <c r="V4" s="23"/>
      <c r="W4" s="22"/>
      <c r="X4" s="23"/>
      <c r="Y4" s="23"/>
      <c r="Z4" s="22"/>
      <c r="AA4" s="23"/>
      <c r="AB4" s="23"/>
      <c r="AC4" s="22"/>
      <c r="AD4" s="23"/>
      <c r="AE4" s="23"/>
      <c r="AF4" s="22"/>
      <c r="AG4" s="23"/>
      <c r="AH4" s="23"/>
      <c r="AI4" s="22"/>
      <c r="AJ4" s="23"/>
      <c r="AK4" s="23"/>
      <c r="AL4" s="22"/>
      <c r="AM4" s="23"/>
      <c r="AN4" s="23"/>
      <c r="AO4" s="22"/>
      <c r="AP4" s="23"/>
      <c r="AQ4" s="23"/>
      <c r="AR4" s="22"/>
      <c r="AS4" s="23"/>
      <c r="AT4" s="23"/>
      <c r="AU4" s="22"/>
      <c r="AV4" s="23"/>
      <c r="AW4" s="23"/>
      <c r="AX4" s="22"/>
      <c r="AY4" s="23"/>
      <c r="AZ4" s="23"/>
      <c r="BA4" s="22"/>
      <c r="BB4" s="23"/>
      <c r="BC4" s="23"/>
      <c r="BD4" s="22"/>
      <c r="BE4" s="23"/>
      <c r="BF4" s="23"/>
      <c r="BG4" s="22"/>
    </row>
    <row r="5" spans="1:59" s="1" customFormat="1" ht="15.75" thickBot="1" x14ac:dyDescent="0.3">
      <c r="A5" s="30" t="str">
        <f>Продажи!A4</f>
        <v>Телефон 1</v>
      </c>
      <c r="B5" s="5"/>
      <c r="C5" s="5"/>
      <c r="D5" s="5"/>
      <c r="E5" s="5"/>
      <c r="F5" s="26" t="str">
        <f ca="1">IF(TODAY()=--"01.12.2015",Продажи!B4,"")</f>
        <v/>
      </c>
      <c r="G5" s="27" t="str">
        <f ca="1">IF(TODAY()=--"01.12.2015",Продажи!C4,"")</f>
        <v/>
      </c>
      <c r="H5" s="28" t="str">
        <f ca="1">IF(TODAY()=--"01.12.2015",Продажи!D4,"")</f>
        <v/>
      </c>
      <c r="I5" s="26" t="str">
        <f ca="1">IF(TODAY()=--"02.12.2015",Продажи!B4,"")</f>
        <v/>
      </c>
      <c r="J5" s="27" t="str">
        <f ca="1">IF(TODAY()=--"02.12.2015",Продажи!C4,"")</f>
        <v/>
      </c>
      <c r="K5" s="28" t="str">
        <f ca="1">IF(TODAY()=--"02.12.2015",Продажи!D4,"")</f>
        <v/>
      </c>
      <c r="L5" s="26" t="str">
        <f ca="1">IF(TODAY()=--"03.12.2015",Продажи!B4,"")</f>
        <v/>
      </c>
      <c r="M5" s="27" t="str">
        <f ca="1">IF(TODAY()=--"03.12.2015",Продажи!C4,"")</f>
        <v/>
      </c>
      <c r="N5" s="28" t="str">
        <f ca="1">IF(TODAY()=--"03.12.2015",Продажи!D4,"")</f>
        <v/>
      </c>
      <c r="O5" s="26" t="str">
        <f ca="1">IF(TODAY()=--"04.12.2015",Продажи!B4,"")</f>
        <v/>
      </c>
      <c r="P5" s="27" t="str">
        <f ca="1">IF(TODAY()=--"04.12.2015",Продажи!C4,"")</f>
        <v/>
      </c>
      <c r="Q5" s="28" t="str">
        <f ca="1">IF(TODAY()=--"04.12.2015",Продажи!D4,"")</f>
        <v/>
      </c>
      <c r="R5" s="26" t="str">
        <f ca="1">IF(TODAY()=--"05.12.2015",Продажи!B4,"")</f>
        <v/>
      </c>
      <c r="S5" s="27" t="str">
        <f ca="1">IF(TODAY()=--"05.12.2015",Продажи!C4,"")</f>
        <v/>
      </c>
      <c r="T5" s="28" t="str">
        <f ca="1">IF(TODAY()=--"05.12.2015",Продажи!D4,"")</f>
        <v/>
      </c>
      <c r="U5" s="26" t="str">
        <f ca="1">IF(TODAY()=--"06.12.2015",Продажи!B4,"")</f>
        <v/>
      </c>
      <c r="V5" s="27" t="str">
        <f ca="1">IF(TODAY()=--"06.12.2015",Продажи!C4,"")</f>
        <v/>
      </c>
      <c r="W5" s="28" t="str">
        <f ca="1">IF(TODAY()=--"06.12.2015",Продажи!D4,"")</f>
        <v/>
      </c>
      <c r="X5" s="26" t="str">
        <f ca="1">IF(TODAY()=--"07.12.2015",Продажи!B4,"")</f>
        <v/>
      </c>
      <c r="Y5" s="27" t="str">
        <f ca="1">IF(TODAY()=--"07.12.2015",Продажи!C4,"")</f>
        <v/>
      </c>
      <c r="Z5" s="28" t="str">
        <f ca="1">IF(TODAY()=--"07.12.2015",Продажи!D4,"")</f>
        <v/>
      </c>
      <c r="AA5" s="26" t="str">
        <f ca="1">IF(TODAY()=--"08.12.2015",Продажи!B4,"")</f>
        <v/>
      </c>
      <c r="AB5" s="27" t="str">
        <f ca="1">IF(TODAY()=--"08.12.2015",Продажи!C4,"")</f>
        <v/>
      </c>
      <c r="AC5" s="28" t="str">
        <f ca="1">IF(TODAY()=--"08.12.2015",Продажи!D4,"")</f>
        <v/>
      </c>
      <c r="AD5" s="26" t="str">
        <f ca="1">IF(TODAY()=--"09.12.2015",Продажи!B4,"")</f>
        <v/>
      </c>
      <c r="AE5" s="27" t="str">
        <f ca="1">IF(TODAY()=--"09.12.2015",Продажи!C4,"")</f>
        <v/>
      </c>
      <c r="AF5" s="28" t="str">
        <f ca="1">IF(TODAY()=--"09.12.2015",Продажи!D4,"")</f>
        <v/>
      </c>
      <c r="AG5" s="26" t="str">
        <f ca="1">IF(TODAY()=--"10.12.2015",Продажи!B4,"")</f>
        <v/>
      </c>
      <c r="AH5" s="27" t="str">
        <f ca="1">IF(TODAY()=--"10.12.2015",Продажи!C4,"")</f>
        <v/>
      </c>
      <c r="AI5" s="28" t="str">
        <f ca="1">IF(TODAY()=--"10.12.2015",Продажи!D4,"")</f>
        <v/>
      </c>
      <c r="AJ5" s="26" t="str">
        <f ca="1">IF(TODAY()=--"11.12.2015",Продажи!B4,"")</f>
        <v/>
      </c>
      <c r="AK5" s="27" t="str">
        <f ca="1">IF(TODAY()=--"11.12.2015",Продажи!C4,"")</f>
        <v/>
      </c>
      <c r="AL5" s="28" t="str">
        <f ca="1">IF(TODAY()=--"11.12.2015",Продажи!D4,"")</f>
        <v/>
      </c>
      <c r="AM5" s="26" t="str">
        <f ca="1">IF(TODAY()=--"12.12.2015",Продажи!B4,"")</f>
        <v/>
      </c>
      <c r="AN5" s="27" t="str">
        <f ca="1">IF(TODAY()=--"12.12.2015",Продажи!C4,"")</f>
        <v/>
      </c>
      <c r="AO5" s="28" t="str">
        <f ca="1">IF(TODAY()=--"12.12.2015",Продажи!D4,"")</f>
        <v/>
      </c>
      <c r="AP5" s="26" t="str">
        <f ca="1">IF(TODAY()=--"13.12.2015",Продажи!B4,"")</f>
        <v/>
      </c>
      <c r="AQ5" s="27" t="str">
        <f ca="1">IF(TODAY()=--"13.12.2015",Продажи!C4,"")</f>
        <v/>
      </c>
      <c r="AR5" s="28" t="str">
        <f ca="1">IF(TODAY()=--"13.12.2015",Продажи!D4,"")</f>
        <v/>
      </c>
      <c r="AS5" s="26">
        <f ca="1">IF(TODAY()=--"14.12.2015",Продажи!B4,"")</f>
        <v>10</v>
      </c>
      <c r="AT5" s="27">
        <f ca="1">IF(TODAY()=--"14.12.2015",Продажи!C4,"")</f>
        <v>2</v>
      </c>
      <c r="AU5" s="28">
        <f ca="1">IF(TODAY()=--"14.12.2015",Продажи!D4,"")</f>
        <v>3</v>
      </c>
      <c r="AV5" s="26" t="str">
        <f ca="1">IF(TODAY()=--"15.12.2015",Продажи!B4,"")</f>
        <v/>
      </c>
      <c r="AW5" s="27" t="str">
        <f ca="1">IF(TODAY()=--"15.12.2015",Продажи!C4,"")</f>
        <v/>
      </c>
      <c r="AX5" s="28" t="str">
        <f ca="1">IF(TODAY()=--"15.12.2015",Продажи!D4,"")</f>
        <v/>
      </c>
      <c r="AY5" s="26" t="str">
        <f ca="1">IF(TODAY()=--"16.12.2015",Продажи!B4,"")</f>
        <v/>
      </c>
      <c r="AZ5" s="27" t="str">
        <f ca="1">IF(TODAY()=--"16.12.2015",Продажи!C4,"")</f>
        <v/>
      </c>
      <c r="BA5" s="28" t="str">
        <f ca="1">IF(TODAY()=--"16.12.2015",Продажи!D4,"")</f>
        <v/>
      </c>
      <c r="BB5" s="26" t="str">
        <f ca="1">IF(TODAY()=--"17.12.2015",Продажи!B4,"")</f>
        <v/>
      </c>
      <c r="BC5" s="27" t="str">
        <f ca="1">IF(TODAY()=--"17.12.2015",Продажи!C4,"")</f>
        <v/>
      </c>
      <c r="BD5" s="28" t="str">
        <f ca="1">IF(TODAY()=--"17.12.2015",Продажи!D4,"")</f>
        <v/>
      </c>
      <c r="BE5" s="26" t="str">
        <f ca="1">IF(TODAY()=--"18.12.2015",Продажи!B4,"")</f>
        <v/>
      </c>
      <c r="BF5" s="27" t="str">
        <f ca="1">IF(TODAY()=--"18.12.2015",Продажи!C4,"")</f>
        <v/>
      </c>
      <c r="BG5" s="28" t="str">
        <f ca="1">IF(TODAY()=--"18.12.2015",Продажи!D4,"")</f>
        <v/>
      </c>
    </row>
    <row r="6" spans="1:59" s="1" customFormat="1" ht="15.75" thickBot="1" x14ac:dyDescent="0.3">
      <c r="A6" s="30" t="str">
        <f>Продажи!A5</f>
        <v>Телефон 2</v>
      </c>
      <c r="B6" s="5"/>
      <c r="C6" s="5"/>
      <c r="D6" s="5"/>
      <c r="E6" s="5"/>
      <c r="F6" s="26" t="str">
        <f ca="1">IF(TODAY()=--"01.12.2015",Продажи!B5,"")</f>
        <v/>
      </c>
      <c r="G6" s="27" t="str">
        <f ca="1">IF(TODAY()=--"01.12.2015",Продажи!C5,"")</f>
        <v/>
      </c>
      <c r="H6" s="28" t="str">
        <f ca="1">IF(TODAY()=--"01.12.2015",Продажи!D5,"")</f>
        <v/>
      </c>
      <c r="I6" s="26" t="str">
        <f ca="1">IF(TODAY()=--"02.12.2015",Продажи!B5,"")</f>
        <v/>
      </c>
      <c r="J6" s="27" t="str">
        <f ca="1">IF(TODAY()=--"02.12.2015",Продажи!C5,"")</f>
        <v/>
      </c>
      <c r="K6" s="28" t="str">
        <f ca="1">IF(TODAY()=--"02.12.2015",Продажи!D5,"")</f>
        <v/>
      </c>
      <c r="L6" s="26" t="str">
        <f ca="1">IF(TODAY()=--"03.12.2015",Продажи!B5,"")</f>
        <v/>
      </c>
      <c r="M6" s="27" t="str">
        <f ca="1">IF(TODAY()=--"03.12.2015",Продажи!C5,"")</f>
        <v/>
      </c>
      <c r="N6" s="28" t="str">
        <f ca="1">IF(TODAY()=--"03.12.2015",Продажи!D5,"")</f>
        <v/>
      </c>
      <c r="O6" s="26" t="str">
        <f ca="1">IF(TODAY()=--"04.12.2015",Продажи!B5,"")</f>
        <v/>
      </c>
      <c r="P6" s="27" t="str">
        <f ca="1">IF(TODAY()=--"04.12.2015",Продажи!C5,"")</f>
        <v/>
      </c>
      <c r="Q6" s="28" t="str">
        <f ca="1">IF(TODAY()=--"04.12.2015",Продажи!D5,"")</f>
        <v/>
      </c>
      <c r="R6" s="26" t="str">
        <f ca="1">IF(TODAY()=--"05.12.2015",Продажи!B5,"")</f>
        <v/>
      </c>
      <c r="S6" s="27" t="str">
        <f ca="1">IF(TODAY()=--"05.12.2015",Продажи!C5,"")</f>
        <v/>
      </c>
      <c r="T6" s="28" t="str">
        <f ca="1">IF(TODAY()=--"05.12.2015",Продажи!D5,"")</f>
        <v/>
      </c>
      <c r="U6" s="26" t="str">
        <f ca="1">IF(TODAY()=--"06.12.2015",Продажи!B5,"")</f>
        <v/>
      </c>
      <c r="V6" s="27" t="str">
        <f ca="1">IF(TODAY()=--"06.12.2015",Продажи!C5,"")</f>
        <v/>
      </c>
      <c r="W6" s="28" t="str">
        <f ca="1">IF(TODAY()=--"06.12.2015",Продажи!D5,"")</f>
        <v/>
      </c>
      <c r="X6" s="26" t="str">
        <f ca="1">IF(TODAY()=--"07.12.2015",Продажи!B5,"")</f>
        <v/>
      </c>
      <c r="Y6" s="27" t="str">
        <f ca="1">IF(TODAY()=--"07.12.2015",Продажи!C5,"")</f>
        <v/>
      </c>
      <c r="Z6" s="28" t="str">
        <f ca="1">IF(TODAY()=--"07.12.2015",Продажи!D5,"")</f>
        <v/>
      </c>
      <c r="AA6" s="26" t="str">
        <f ca="1">IF(TODAY()=--"08.12.2015",Продажи!B5,"")</f>
        <v/>
      </c>
      <c r="AB6" s="27" t="str">
        <f ca="1">IF(TODAY()=--"08.12.2015",Продажи!C5,"")</f>
        <v/>
      </c>
      <c r="AC6" s="28" t="str">
        <f ca="1">IF(TODAY()=--"08.12.2015",Продажи!D5,"")</f>
        <v/>
      </c>
      <c r="AD6" s="26" t="str">
        <f ca="1">IF(TODAY()=--"09.12.2015",Продажи!B5,"")</f>
        <v/>
      </c>
      <c r="AE6" s="27" t="str">
        <f ca="1">IF(TODAY()=--"09.12.2015",Продажи!C5,"")</f>
        <v/>
      </c>
      <c r="AF6" s="28" t="str">
        <f ca="1">IF(TODAY()=--"09.12.2015",Продажи!D5,"")</f>
        <v/>
      </c>
      <c r="AG6" s="26" t="str">
        <f ca="1">IF(TODAY()=--"10.12.2015",Продажи!B5,"")</f>
        <v/>
      </c>
      <c r="AH6" s="27" t="str">
        <f ca="1">IF(TODAY()=--"10.12.2015",Продажи!C5,"")</f>
        <v/>
      </c>
      <c r="AI6" s="28" t="str">
        <f ca="1">IF(TODAY()=--"10.12.2015",Продажи!D5,"")</f>
        <v/>
      </c>
      <c r="AJ6" s="26" t="str">
        <f ca="1">IF(TODAY()=--"11.12.2015",Продажи!B5,"")</f>
        <v/>
      </c>
      <c r="AK6" s="27" t="str">
        <f ca="1">IF(TODAY()=--"11.12.2015",Продажи!C5,"")</f>
        <v/>
      </c>
      <c r="AL6" s="28" t="str">
        <f ca="1">IF(TODAY()=--"11.12.2015",Продажи!D5,"")</f>
        <v/>
      </c>
      <c r="AM6" s="26" t="str">
        <f ca="1">IF(TODAY()=--"12.12.2015",Продажи!B5,"")</f>
        <v/>
      </c>
      <c r="AN6" s="27" t="str">
        <f ca="1">IF(TODAY()=--"12.12.2015",Продажи!C5,"")</f>
        <v/>
      </c>
      <c r="AO6" s="28" t="str">
        <f ca="1">IF(TODAY()=--"12.12.2015",Продажи!D5,"")</f>
        <v/>
      </c>
      <c r="AP6" s="26" t="str">
        <f ca="1">IF(TODAY()=--"13.12.2015",Продажи!B5,"")</f>
        <v/>
      </c>
      <c r="AQ6" s="27" t="str">
        <f ca="1">IF(TODAY()=--"13.12.2015",Продажи!C5,"")</f>
        <v/>
      </c>
      <c r="AR6" s="28" t="str">
        <f ca="1">IF(TODAY()=--"13.12.2015",Продажи!D5,"")</f>
        <v/>
      </c>
      <c r="AS6" s="26">
        <f ca="1">IF(TODAY()=--"14.12.2015",Продажи!B5,"")</f>
        <v>4</v>
      </c>
      <c r="AT6" s="27">
        <f ca="1">IF(TODAY()=--"14.12.2015",Продажи!C5,"")</f>
        <v>5</v>
      </c>
      <c r="AU6" s="28">
        <f ca="1">IF(TODAY()=--"14.12.2015",Продажи!D5,"")</f>
        <v>6</v>
      </c>
      <c r="AV6" s="26" t="str">
        <f ca="1">IF(TODAY()=--"15.12.2015",Продажи!B5,"")</f>
        <v/>
      </c>
      <c r="AW6" s="27" t="str">
        <f ca="1">IF(TODAY()=--"15.12.2015",Продажи!C5,"")</f>
        <v/>
      </c>
      <c r="AX6" s="28" t="str">
        <f ca="1">IF(TODAY()=--"15.12.2015",Продажи!D5,"")</f>
        <v/>
      </c>
      <c r="AY6" s="26" t="str">
        <f ca="1">IF(TODAY()=--"16.12.2015",Продажи!B5,"")</f>
        <v/>
      </c>
      <c r="AZ6" s="27" t="str">
        <f ca="1">IF(TODAY()=--"16.12.2015",Продажи!C5,"")</f>
        <v/>
      </c>
      <c r="BA6" s="28" t="str">
        <f ca="1">IF(TODAY()=--"16.12.2015",Продажи!D5,"")</f>
        <v/>
      </c>
      <c r="BB6" s="26" t="str">
        <f ca="1">IF(TODAY()=--"17.12.2015",Продажи!B5,"")</f>
        <v/>
      </c>
      <c r="BC6" s="27" t="str">
        <f ca="1">IF(TODAY()=--"17.12.2015",Продажи!C5,"")</f>
        <v/>
      </c>
      <c r="BD6" s="28" t="str">
        <f ca="1">IF(TODAY()=--"17.12.2015",Продажи!D5,"")</f>
        <v/>
      </c>
      <c r="BE6" s="26" t="str">
        <f ca="1">IF(TODAY()=--"18.12.2015",Продажи!B5,"")</f>
        <v/>
      </c>
      <c r="BF6" s="27" t="str">
        <f ca="1">IF(TODAY()=--"18.12.2015",Продажи!C5,"")</f>
        <v/>
      </c>
      <c r="BG6" s="28" t="str">
        <f ca="1">IF(TODAY()=--"18.12.2015",Продажи!D5,"")</f>
        <v/>
      </c>
    </row>
    <row r="7" spans="1:59" s="1" customFormat="1" ht="15.75" thickBot="1" x14ac:dyDescent="0.3">
      <c r="A7" s="30" t="str">
        <f>Продажи!A6</f>
        <v>Телефон 3</v>
      </c>
      <c r="B7" s="5"/>
      <c r="C7" s="5"/>
      <c r="D7" s="5"/>
      <c r="E7" s="5"/>
      <c r="F7" s="26" t="str">
        <f ca="1">IF(TODAY()=--"01.12.2015",Продажи!B6,"")</f>
        <v/>
      </c>
      <c r="G7" s="27" t="str">
        <f ca="1">IF(TODAY()=--"01.12.2015",Продажи!C6,"")</f>
        <v/>
      </c>
      <c r="H7" s="28" t="str">
        <f ca="1">IF(TODAY()=--"01.12.2015",Продажи!D6,"")</f>
        <v/>
      </c>
      <c r="I7" s="26" t="str">
        <f ca="1">IF(TODAY()=--"02.12.2015",Продажи!B6,"")</f>
        <v/>
      </c>
      <c r="J7" s="27" t="str">
        <f ca="1">IF(TODAY()=--"02.12.2015",Продажи!C6,"")</f>
        <v/>
      </c>
      <c r="K7" s="28" t="str">
        <f ca="1">IF(TODAY()=--"02.12.2015",Продажи!D6,"")</f>
        <v/>
      </c>
      <c r="L7" s="26" t="str">
        <f ca="1">IF(TODAY()=--"03.12.2015",Продажи!B6,"")</f>
        <v/>
      </c>
      <c r="M7" s="27" t="str">
        <f ca="1">IF(TODAY()=--"03.12.2015",Продажи!C6,"")</f>
        <v/>
      </c>
      <c r="N7" s="28" t="str">
        <f ca="1">IF(TODAY()=--"03.12.2015",Продажи!D6,"")</f>
        <v/>
      </c>
      <c r="O7" s="26" t="str">
        <f ca="1">IF(TODAY()=--"04.12.2015",Продажи!B6,"")</f>
        <v/>
      </c>
      <c r="P7" s="27" t="str">
        <f ca="1">IF(TODAY()=--"04.12.2015",Продажи!C6,"")</f>
        <v/>
      </c>
      <c r="Q7" s="28" t="str">
        <f ca="1">IF(TODAY()=--"04.12.2015",Продажи!D6,"")</f>
        <v/>
      </c>
      <c r="R7" s="26" t="str">
        <f ca="1">IF(TODAY()=--"05.12.2015",Продажи!B6,"")</f>
        <v/>
      </c>
      <c r="S7" s="27" t="str">
        <f ca="1">IF(TODAY()=--"05.12.2015",Продажи!C6,"")</f>
        <v/>
      </c>
      <c r="T7" s="28" t="str">
        <f ca="1">IF(TODAY()=--"05.12.2015",Продажи!D6,"")</f>
        <v/>
      </c>
      <c r="U7" s="26" t="str">
        <f ca="1">IF(TODAY()=--"06.12.2015",Продажи!B6,"")</f>
        <v/>
      </c>
      <c r="V7" s="27" t="str">
        <f ca="1">IF(TODAY()=--"06.12.2015",Продажи!C6,"")</f>
        <v/>
      </c>
      <c r="W7" s="28" t="str">
        <f ca="1">IF(TODAY()=--"06.12.2015",Продажи!D6,"")</f>
        <v/>
      </c>
      <c r="X7" s="26" t="str">
        <f ca="1">IF(TODAY()=--"07.12.2015",Продажи!B6,"")</f>
        <v/>
      </c>
      <c r="Y7" s="27" t="str">
        <f ca="1">IF(TODAY()=--"07.12.2015",Продажи!C6,"")</f>
        <v/>
      </c>
      <c r="Z7" s="28" t="str">
        <f ca="1">IF(TODAY()=--"07.12.2015",Продажи!D6,"")</f>
        <v/>
      </c>
      <c r="AA7" s="26" t="str">
        <f ca="1">IF(TODAY()=--"08.12.2015",Продажи!B6,"")</f>
        <v/>
      </c>
      <c r="AB7" s="27" t="str">
        <f ca="1">IF(TODAY()=--"08.12.2015",Продажи!C6,"")</f>
        <v/>
      </c>
      <c r="AC7" s="28" t="str">
        <f ca="1">IF(TODAY()=--"08.12.2015",Продажи!D6,"")</f>
        <v/>
      </c>
      <c r="AD7" s="26" t="str">
        <f ca="1">IF(TODAY()=--"09.12.2015",Продажи!B6,"")</f>
        <v/>
      </c>
      <c r="AE7" s="27" t="str">
        <f ca="1">IF(TODAY()=--"09.12.2015",Продажи!C6,"")</f>
        <v/>
      </c>
      <c r="AF7" s="28" t="str">
        <f ca="1">IF(TODAY()=--"09.12.2015",Продажи!D6,"")</f>
        <v/>
      </c>
      <c r="AG7" s="26" t="str">
        <f ca="1">IF(TODAY()=--"10.12.2015",Продажи!B6,"")</f>
        <v/>
      </c>
      <c r="AH7" s="27" t="str">
        <f ca="1">IF(TODAY()=--"10.12.2015",Продажи!C6,"")</f>
        <v/>
      </c>
      <c r="AI7" s="28" t="str">
        <f ca="1">IF(TODAY()=--"10.12.2015",Продажи!D6,"")</f>
        <v/>
      </c>
      <c r="AJ7" s="26" t="str">
        <f ca="1">IF(TODAY()=--"11.12.2015",Продажи!B6,"")</f>
        <v/>
      </c>
      <c r="AK7" s="27" t="str">
        <f ca="1">IF(TODAY()=--"11.12.2015",Продажи!C6,"")</f>
        <v/>
      </c>
      <c r="AL7" s="28" t="str">
        <f ca="1">IF(TODAY()=--"11.12.2015",Продажи!D6,"")</f>
        <v/>
      </c>
      <c r="AM7" s="26" t="str">
        <f ca="1">IF(TODAY()=--"12.12.2015",Продажи!B6,"")</f>
        <v/>
      </c>
      <c r="AN7" s="27" t="str">
        <f ca="1">IF(TODAY()=--"12.12.2015",Продажи!C6,"")</f>
        <v/>
      </c>
      <c r="AO7" s="28" t="str">
        <f ca="1">IF(TODAY()=--"12.12.2015",Продажи!D6,"")</f>
        <v/>
      </c>
      <c r="AP7" s="26" t="str">
        <f ca="1">IF(TODAY()=--"13.12.2015",Продажи!B6,"")</f>
        <v/>
      </c>
      <c r="AQ7" s="27" t="str">
        <f ca="1">IF(TODAY()=--"13.12.2015",Продажи!C6,"")</f>
        <v/>
      </c>
      <c r="AR7" s="28" t="str">
        <f ca="1">IF(TODAY()=--"13.12.2015",Продажи!D6,"")</f>
        <v/>
      </c>
      <c r="AS7" s="26">
        <f ca="1">IF(TODAY()=--"14.12.2015",Продажи!B6,"")</f>
        <v>7</v>
      </c>
      <c r="AT7" s="27">
        <f ca="1">IF(TODAY()=--"14.12.2015",Продажи!C6,"")</f>
        <v>8</v>
      </c>
      <c r="AU7" s="28">
        <f ca="1">IF(TODAY()=--"14.12.2015",Продажи!D6,"")</f>
        <v>9</v>
      </c>
      <c r="AV7" s="26" t="str">
        <f ca="1">IF(TODAY()=--"15.12.2015",Продажи!B6,"")</f>
        <v/>
      </c>
      <c r="AW7" s="27" t="str">
        <f ca="1">IF(TODAY()=--"15.12.2015",Продажи!C6,"")</f>
        <v/>
      </c>
      <c r="AX7" s="28" t="str">
        <f ca="1">IF(TODAY()=--"15.12.2015",Продажи!D6,"")</f>
        <v/>
      </c>
      <c r="AY7" s="26" t="str">
        <f ca="1">IF(TODAY()=--"16.12.2015",Продажи!B6,"")</f>
        <v/>
      </c>
      <c r="AZ7" s="27" t="str">
        <f ca="1">IF(TODAY()=--"16.12.2015",Продажи!C6,"")</f>
        <v/>
      </c>
      <c r="BA7" s="28" t="str">
        <f ca="1">IF(TODAY()=--"16.12.2015",Продажи!D6,"")</f>
        <v/>
      </c>
      <c r="BB7" s="26" t="str">
        <f ca="1">IF(TODAY()=--"17.12.2015",Продажи!B6,"")</f>
        <v/>
      </c>
      <c r="BC7" s="27" t="str">
        <f ca="1">IF(TODAY()=--"17.12.2015",Продажи!C6,"")</f>
        <v/>
      </c>
      <c r="BD7" s="28" t="str">
        <f ca="1">IF(TODAY()=--"17.12.2015",Продажи!D6,"")</f>
        <v/>
      </c>
      <c r="BE7" s="26" t="str">
        <f ca="1">IF(TODAY()=--"18.12.2015",Продажи!B6,"")</f>
        <v/>
      </c>
      <c r="BF7" s="27" t="str">
        <f ca="1">IF(TODAY()=--"18.12.2015",Продажи!C6,"")</f>
        <v/>
      </c>
      <c r="BG7" s="28" t="str">
        <f ca="1">IF(TODAY()=--"18.12.2015",Продажи!D6,"")</f>
        <v/>
      </c>
    </row>
    <row r="9" spans="1:59" x14ac:dyDescent="0.25">
      <c r="G9" s="4"/>
      <c r="J9" s="4"/>
      <c r="M9" s="4"/>
      <c r="P9" s="4"/>
      <c r="S9" s="4"/>
      <c r="V9" s="4"/>
      <c r="Y9" s="4"/>
      <c r="AB9" s="4"/>
      <c r="AE9" s="4"/>
      <c r="AH9" s="4"/>
      <c r="AK9" s="4"/>
      <c r="AN9" s="4"/>
      <c r="AQ9" s="4"/>
      <c r="AT9" s="4"/>
      <c r="AW9" s="4"/>
      <c r="AZ9" s="4"/>
      <c r="BC9" s="4"/>
      <c r="BF9" s="4"/>
    </row>
  </sheetData>
  <customSheetViews>
    <customSheetView guid="{FB76E628-497F-4FA5-AB04-E15A4C4E8A83}">
      <pane xSplit="1" ySplit="3" topLeftCell="B4" activePane="bottomRight" state="frozen"/>
      <selection pane="bottomRight" activeCell="B5" sqref="B5"/>
      <pageMargins left="0.7" right="0.7" top="0.75" bottom="0.75" header="0.3" footer="0.3"/>
      <pageSetup paperSize="9" orientation="portrait" r:id="rId1"/>
    </customSheetView>
  </customSheetViews>
  <mergeCells count="23">
    <mergeCell ref="BC2:BD2"/>
    <mergeCell ref="BF2:BG2"/>
    <mergeCell ref="G2:H2"/>
    <mergeCell ref="A2:A3"/>
    <mergeCell ref="B2:B3"/>
    <mergeCell ref="C2:C3"/>
    <mergeCell ref="D2:D3"/>
    <mergeCell ref="E2:E3"/>
    <mergeCell ref="J2:K2"/>
    <mergeCell ref="P2:Q2"/>
    <mergeCell ref="S2:T2"/>
    <mergeCell ref="V2:W2"/>
    <mergeCell ref="Y2:Z2"/>
    <mergeCell ref="AH2:AI2"/>
    <mergeCell ref="AK2:AL2"/>
    <mergeCell ref="AE2:AF2"/>
    <mergeCell ref="AZ2:BA2"/>
    <mergeCell ref="AN2:AO2"/>
    <mergeCell ref="M2:N2"/>
    <mergeCell ref="AB2:AC2"/>
    <mergeCell ref="AQ2:AR2"/>
    <mergeCell ref="AT2:AU2"/>
    <mergeCell ref="AW2:AX2"/>
  </mergeCells>
  <phoneticPr fontId="8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Продажи</vt:lpstr>
      <vt:lpstr>Движение товара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ЕкаTерuна</dc:creator>
  <cp:lastModifiedBy>ЕкаTерuна</cp:lastModifiedBy>
  <dcterms:created xsi:type="dcterms:W3CDTF">2015-11-27T15:29:33Z</dcterms:created>
  <dcterms:modified xsi:type="dcterms:W3CDTF">2015-12-14T16:03:14Z</dcterms:modified>
</cp:coreProperties>
</file>