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8820" yWindow="1140" windowWidth="20730" windowHeight="9375" tabRatio="500"/>
  </bookViews>
  <sheets>
    <sheet name="Лист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K1" i="1" l="1"/>
  <c r="K2" i="1" s="1"/>
  <c r="D2" i="1"/>
  <c r="F2" i="1"/>
  <c r="E2" i="1" l="1"/>
</calcChain>
</file>

<file path=xl/sharedStrings.xml><?xml version="1.0" encoding="utf-8"?>
<sst xmlns="http://schemas.openxmlformats.org/spreadsheetml/2006/main" count="15" uniqueCount="15">
  <si>
    <t>Продукт</t>
  </si>
  <si>
    <t>План</t>
  </si>
  <si>
    <t>Факт</t>
  </si>
  <si>
    <t>Необходимо продать для выполнения плана</t>
  </si>
  <si>
    <t>Необходимо продавать в день для выполнения плана</t>
  </si>
  <si>
    <t>% выполнения по продукту</t>
  </si>
  <si>
    <t>Начало месяца учета</t>
  </si>
  <si>
    <t>SIM</t>
  </si>
  <si>
    <t>Конец месяца учета</t>
  </si>
  <si>
    <t>Праздники:</t>
  </si>
  <si>
    <t>премия за 1 шт</t>
  </si>
  <si>
    <t xml:space="preserve">до 80% 20 </t>
  </si>
  <si>
    <t>от 80% до 100% 35</t>
  </si>
  <si>
    <t>от 100% до 110% 50</t>
  </si>
  <si>
    <t>более 115%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</si>
</sst>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186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indexed="8"/>
      <name val="Helvetica"/>
    </font>
    <font>
      <b/>
      <sz val="12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18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0" fillId="2" borderId="2" xfId="0" applyFont="1" applyFill="1" applyBorder="1"/>
    <xf numFmtId="0" fontId="0" fillId="0" borderId="3" xfId="0" applyBorder="1"/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14" fontId="0" fillId="0" borderId="3" xfId="0" applyNumberFormat="1" applyBorder="1"/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6" fillId="2" borderId="1" xfId="0" applyNumberFormat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vertical="center" wrapText="1"/>
    </xf>
    <xf numFmtId="0" fontId="0" fillId="4" borderId="0" xfId="0" applyFill="1"/>
  </cellXfs>
  <cellStyles count="6">
    <cellStyle name="Comma" xfId="1" builtinId="3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E8" sqref="E8"/>
    </sheetView>
  </sheetViews>
  <sheetFormatPr defaultColWidth="11" defaultRowHeight="15.75" x14ac:dyDescent="0.25"/>
  <cols>
    <col min="1" max="1" width="18.625" customWidth="1"/>
    <col min="2" max="2" width="16.875" customWidth="1"/>
    <col min="4" max="4" width="18.5" customWidth="1"/>
    <col min="5" max="5" width="15.625" customWidth="1"/>
    <col min="6" max="6" width="14.125" customWidth="1"/>
  </cols>
  <sheetData>
    <row r="1" spans="1:11" ht="78.95" customHeight="1" thickBo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12" t="s">
        <v>5</v>
      </c>
      <c r="I1" s="4"/>
      <c r="J1" s="11" t="s">
        <v>6</v>
      </c>
      <c r="K1" s="9">
        <f ca="1">TODAY()</f>
        <v>42359</v>
      </c>
    </row>
    <row r="2" spans="1:11" ht="16.5" thickBot="1" x14ac:dyDescent="0.3">
      <c r="A2" s="7" t="s">
        <v>7</v>
      </c>
      <c r="B2" s="6">
        <v>2600</v>
      </c>
      <c r="C2" s="6">
        <v>1999</v>
      </c>
      <c r="D2" s="6">
        <f>B2-C2</f>
        <v>601</v>
      </c>
      <c r="E2" s="5">
        <f ca="1">D2/(K$2-K$1)+1</f>
        <v>61.1</v>
      </c>
      <c r="F2" s="13">
        <f>(C2*100)/B2</f>
        <v>76.884615384615387</v>
      </c>
      <c r="I2" s="4"/>
      <c r="J2" s="10" t="s">
        <v>8</v>
      </c>
      <c r="K2" s="9">
        <f ca="1">EOMONTH(K1,0)</f>
        <v>42369</v>
      </c>
    </row>
    <row r="3" spans="1:11" ht="16.5" thickBot="1" x14ac:dyDescent="0.3">
      <c r="J3" s="1" t="s">
        <v>9</v>
      </c>
      <c r="K3" s="8"/>
    </row>
    <row r="4" spans="1:11" ht="16.5" thickBot="1" x14ac:dyDescent="0.3">
      <c r="K4" s="4"/>
    </row>
    <row r="5" spans="1:11" ht="16.5" thickBot="1" x14ac:dyDescent="0.3">
      <c r="K5" s="4"/>
    </row>
    <row r="6" spans="1:11" ht="21.95" customHeight="1" x14ac:dyDescent="0.25"/>
    <row r="7" spans="1:11" ht="21" x14ac:dyDescent="0.35">
      <c r="A7" s="2" t="s">
        <v>10</v>
      </c>
      <c r="B7" s="3">
        <f>VLOOKUP(F2,B10:C13,2)</f>
        <v>20</v>
      </c>
    </row>
    <row r="9" spans="1:11" ht="30.95" customHeight="1" x14ac:dyDescent="0.25"/>
    <row r="10" spans="1:11" x14ac:dyDescent="0.25">
      <c r="A10" t="s">
        <v>11</v>
      </c>
      <c r="B10" s="14">
        <v>0</v>
      </c>
      <c r="C10" s="14">
        <v>20</v>
      </c>
    </row>
    <row r="11" spans="1:11" x14ac:dyDescent="0.25">
      <c r="A11" t="s">
        <v>12</v>
      </c>
      <c r="B11" s="14">
        <v>80</v>
      </c>
      <c r="C11" s="14">
        <v>35</v>
      </c>
    </row>
    <row r="12" spans="1:11" x14ac:dyDescent="0.25">
      <c r="A12" t="s">
        <v>13</v>
      </c>
      <c r="B12" s="14">
        <v>100</v>
      </c>
      <c r="C12" s="14">
        <v>50</v>
      </c>
    </row>
    <row r="13" spans="1:11" x14ac:dyDescent="0.25">
      <c r="A13" t="s">
        <v>14</v>
      </c>
      <c r="B13" s="14">
        <v>110</v>
      </c>
      <c r="C13" s="14">
        <v>55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Монин</dc:creator>
  <cp:lastModifiedBy>User</cp:lastModifiedBy>
  <dcterms:created xsi:type="dcterms:W3CDTF">2015-12-21T14:23:15Z</dcterms:created>
  <dcterms:modified xsi:type="dcterms:W3CDTF">2015-12-21T14:57:19Z</dcterms:modified>
</cp:coreProperties>
</file>