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8820" yWindow="1140" windowWidth="20610" windowHeight="9375" tabRatio="500"/>
  </bookViews>
  <sheets>
    <sheet name="Лист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/>
  <c r="K2" s="1"/>
  <c r="D2"/>
  <c r="F2"/>
  <c r="B7" s="1"/>
  <c r="E2" l="1"/>
</calcChain>
</file>

<file path=xl/sharedStrings.xml><?xml version="1.0" encoding="utf-8"?>
<sst xmlns="http://schemas.openxmlformats.org/spreadsheetml/2006/main" count="15" uniqueCount="15">
  <si>
    <t>Продукт</t>
  </si>
  <si>
    <t>План</t>
  </si>
  <si>
    <t>Факт</t>
  </si>
  <si>
    <t>Необходимо продать для выполнения плана</t>
  </si>
  <si>
    <t>Необходимо продавать в день для выполнения плана</t>
  </si>
  <si>
    <t>% выполнения по продукту</t>
  </si>
  <si>
    <t>Начало месяца учета</t>
  </si>
  <si>
    <t>SIM</t>
  </si>
  <si>
    <t>Конец месяца учета</t>
  </si>
  <si>
    <t>Праздники:</t>
  </si>
  <si>
    <t>премия за 1 шт</t>
  </si>
  <si>
    <t xml:space="preserve">до 80% 20 </t>
  </si>
  <si>
    <t>от 80% до 100% 35</t>
  </si>
  <si>
    <t>от 100% до 110% 50</t>
  </si>
  <si>
    <t>более 115% 55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</si>
</sst>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186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1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2" borderId="2" xfId="0" applyFont="1" applyFill="1" applyBorder="1"/>
    <xf numFmtId="0" fontId="0" fillId="0" borderId="3" xfId="0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3" xfId="0" applyNumberForma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vertical="center" wrapText="1"/>
    </xf>
    <xf numFmtId="0" fontId="0" fillId="4" borderId="0" xfId="0" applyFill="1"/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7" sqref="B7"/>
    </sheetView>
  </sheetViews>
  <sheetFormatPr defaultColWidth="11" defaultRowHeight="15.75"/>
  <cols>
    <col min="1" max="1" width="18.625" customWidth="1"/>
    <col min="2" max="2" width="16.875" customWidth="1"/>
    <col min="4" max="4" width="18.5" customWidth="1"/>
    <col min="5" max="5" width="15.625" customWidth="1"/>
    <col min="6" max="6" width="14.125" customWidth="1"/>
  </cols>
  <sheetData>
    <row r="1" spans="1:11" ht="78.95" customHeight="1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2" t="s">
        <v>5</v>
      </c>
      <c r="I1" s="4"/>
      <c r="J1" s="11" t="s">
        <v>6</v>
      </c>
      <c r="K1" s="9">
        <f ca="1">TODAY()</f>
        <v>42359</v>
      </c>
    </row>
    <row r="2" spans="1:11" ht="16.5" thickBot="1">
      <c r="A2" s="7" t="s">
        <v>7</v>
      </c>
      <c r="B2" s="6">
        <v>2600</v>
      </c>
      <c r="C2" s="6">
        <v>1999</v>
      </c>
      <c r="D2" s="6">
        <f>B2-C2</f>
        <v>601</v>
      </c>
      <c r="E2" s="5">
        <f ca="1">D2/(K$2-K$1)+1</f>
        <v>61.1</v>
      </c>
      <c r="F2" s="13">
        <f>(C2*100)/B2</f>
        <v>76.884615384615387</v>
      </c>
      <c r="I2" s="4"/>
      <c r="J2" s="10" t="s">
        <v>8</v>
      </c>
      <c r="K2" s="9">
        <f ca="1">EOMONTH(K1,0)</f>
        <v>42369</v>
      </c>
    </row>
    <row r="3" spans="1:11" ht="16.5" thickBot="1">
      <c r="J3" s="1" t="s">
        <v>9</v>
      </c>
      <c r="K3" s="8"/>
    </row>
    <row r="4" spans="1:11" ht="16.5" thickBot="1">
      <c r="K4" s="4"/>
    </row>
    <row r="5" spans="1:11" ht="16.5" thickBot="1">
      <c r="K5" s="4"/>
    </row>
    <row r="6" spans="1:11" ht="21.95" customHeight="1"/>
    <row r="7" spans="1:11" ht="21">
      <c r="A7" s="2" t="s">
        <v>10</v>
      </c>
      <c r="B7" s="3">
        <f>LOOKUP(F2,$B$10:$B$13,$C$10:$C$13)</f>
        <v>20</v>
      </c>
    </row>
    <row r="9" spans="1:11" ht="30.95" customHeight="1"/>
    <row r="10" spans="1:11">
      <c r="A10" t="s">
        <v>11</v>
      </c>
      <c r="B10" s="14">
        <v>0</v>
      </c>
      <c r="C10" s="14">
        <v>20</v>
      </c>
    </row>
    <row r="11" spans="1:11">
      <c r="A11" t="s">
        <v>12</v>
      </c>
      <c r="B11" s="14">
        <v>80</v>
      </c>
      <c r="C11" s="14">
        <v>35</v>
      </c>
    </row>
    <row r="12" spans="1:11">
      <c r="A12" t="s">
        <v>13</v>
      </c>
      <c r="B12" s="14">
        <v>100</v>
      </c>
      <c r="C12" s="14">
        <v>50</v>
      </c>
    </row>
    <row r="13" spans="1:11">
      <c r="A13" t="s">
        <v>14</v>
      </c>
      <c r="B13" s="14">
        <v>110</v>
      </c>
      <c r="C13" s="14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Cherepanov Alexey</cp:lastModifiedBy>
  <dcterms:created xsi:type="dcterms:W3CDTF">2015-12-21T14:23:15Z</dcterms:created>
  <dcterms:modified xsi:type="dcterms:W3CDTF">2015-12-21T15:13:43Z</dcterms:modified>
</cp:coreProperties>
</file>