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activeTab="3"/>
  </bookViews>
  <sheets>
    <sheet name="первый" sheetId="1" r:id="rId1"/>
    <sheet name="второй" sheetId="2" r:id="rId2"/>
    <sheet name="первый_второй" sheetId="3" r:id="rId3"/>
    <sheet name="второй_первый" sheetId="4" r:id="rId4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3" l="1"/>
  <c r="C3" i="3"/>
  <c r="C4" i="3"/>
  <c r="C5" i="3"/>
  <c r="C6" i="3"/>
  <c r="C7" i="3"/>
  <c r="C8" i="3"/>
  <c r="C9" i="3"/>
  <c r="C1" i="3"/>
  <c r="C2" i="4"/>
  <c r="C3" i="4"/>
  <c r="C4" i="4"/>
  <c r="C5" i="4"/>
  <c r="C6" i="4"/>
  <c r="C7" i="4"/>
  <c r="C8" i="4"/>
  <c r="C9" i="4"/>
  <c r="C10" i="4"/>
  <c r="C11" i="4"/>
  <c r="C12" i="4"/>
  <c r="C13" i="4"/>
  <c r="C14" i="4"/>
  <c r="C1" i="4"/>
  <c r="A7" i="4"/>
  <c r="A8" i="4"/>
  <c r="A9" i="4"/>
  <c r="A10" i="4"/>
  <c r="A11" i="4"/>
  <c r="A12" i="4"/>
  <c r="A13" i="4"/>
  <c r="A14" i="4"/>
  <c r="A2" i="4"/>
  <c r="A3" i="4"/>
  <c r="A4" i="4"/>
  <c r="A5" i="4"/>
  <c r="A6" i="4"/>
  <c r="A1" i="4"/>
  <c r="A1" i="3"/>
  <c r="A2" i="3"/>
  <c r="A3" i="3"/>
  <c r="A4" i="3"/>
  <c r="A5" i="3"/>
  <c r="A6" i="3"/>
  <c r="A7" i="3"/>
  <c r="A8" i="3"/>
</calcChain>
</file>

<file path=xl/sharedStrings.xml><?xml version="1.0" encoding="utf-8"?>
<sst xmlns="http://schemas.openxmlformats.org/spreadsheetml/2006/main" count="26" uniqueCount="17">
  <si>
    <t xml:space="preserve">   Изолирующий колпачок LPCP5BL RJ45 Синий (уп. 100 шт.)</t>
  </si>
  <si>
    <t xml:space="preserve">   Изолирующий колпачок LPCP5GN RJ45 Зеленый (уп. 100 шт.)</t>
  </si>
  <si>
    <t xml:space="preserve">   Изолирующий колпачок LPCP5GY RJ45 Серый (уп. 100 шт.)</t>
  </si>
  <si>
    <t xml:space="preserve">   Изолирующий колпачок LPCP5RD RJ45 Красный (уп. 100 шт.)</t>
  </si>
  <si>
    <t xml:space="preserve">   Изолирующий колпачок LPCP5WH RJ45 Белый (уп. 100 шт.)</t>
  </si>
  <si>
    <t xml:space="preserve">   Монтажные клипсы Logicpower для крепления круглого кабеля 6мм (100 шт)</t>
  </si>
  <si>
    <t xml:space="preserve">   Монтажные клипсы Logicpower для крепления круглого кабеля 7мм (100 шт)</t>
  </si>
  <si>
    <t xml:space="preserve">   Площадка под стяжку SAP-30/30/20 30x30мм, 20 штук в упаковке</t>
  </si>
  <si>
    <t xml:space="preserve">   Стяжки Logicpower NCT-100/25/100  100mm x 2,5 mm 100штук в упаковке</t>
  </si>
  <si>
    <t xml:space="preserve">   Сумка для ноутбука LF112010RD до 15.6" саржевый нейлон, красный,  плечевой ремень</t>
  </si>
  <si>
    <t xml:space="preserve">   Сумка для ноутбука LF619 до 15.6" нейлон, серый, плечевой ремень, размер: 410х400х100</t>
  </si>
  <si>
    <t xml:space="preserve">   Стяжки Logicpower цветные NCTCLR-100/25/100  100mm x 2,5 mm 100штук в упаковке</t>
  </si>
  <si>
    <t xml:space="preserve">   Стяжки Logicpower NCT-150/25/100  150mm x 2,5 mm 100штук в упаковке</t>
  </si>
  <si>
    <t xml:space="preserve">   Стяжки Logicpower NCT-150/36/50 150mm x 3,6 mm 50штук в упаковке</t>
  </si>
  <si>
    <t xml:space="preserve">   Стяжки Logicpower NCT-200/25/100  200mm x 2,5 mm 100штук в упаковке</t>
  </si>
  <si>
    <t xml:space="preserve">   Стяжки Logicpower NCT-200/36/100  200mm x 3,6 mm 100штук в упаковке</t>
  </si>
  <si>
    <t xml:space="preserve">   Стяжки Logicpower NCT-200/48/100  200mm x 4,8 mm 100штук в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</si>
</sst>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Border="1"/>
    <xf numFmtId="0" fontId="0" fillId="0" borderId="1" xfId="0" applyBorder="1"/>
    <xf numFmtId="0" fontId="0" fillId="0" borderId="1" xfId="0" applyNumberFormat="1" applyBorder="1" applyAlignment="1">
      <alignment vertical="top"/>
    </xf>
    <xf numFmtId="0" fontId="0" fillId="0" borderId="1" xfId="0" applyNumberFormat="1" applyBorder="1" applyAlignment="1">
      <alignment vertical="top" wrapText="1"/>
    </xf>
    <xf numFmtId="0" fontId="0" fillId="0" borderId="1" xfId="0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B23" sqref="B23"/>
    </sheetView>
  </sheetViews>
  <sheetFormatPr defaultRowHeight="15" x14ac:dyDescent="0.25"/>
  <cols>
    <col min="3" max="3" width="86.7109375" bestFit="1" customWidth="1"/>
  </cols>
  <sheetData>
    <row r="1" spans="1:4" x14ac:dyDescent="0.25">
      <c r="A1" s="5">
        <v>2289</v>
      </c>
      <c r="B1" s="1"/>
      <c r="C1" s="1" t="s">
        <v>0</v>
      </c>
    </row>
    <row r="2" spans="1:4" x14ac:dyDescent="0.25">
      <c r="A2" s="5">
        <v>2290</v>
      </c>
      <c r="B2" s="1"/>
      <c r="C2" s="1" t="s">
        <v>1</v>
      </c>
    </row>
    <row r="3" spans="1:4" x14ac:dyDescent="0.25">
      <c r="A3" s="5">
        <v>2291</v>
      </c>
      <c r="B3" s="1"/>
      <c r="C3" s="1" t="s">
        <v>2</v>
      </c>
    </row>
    <row r="4" spans="1:4" x14ac:dyDescent="0.25">
      <c r="A4" s="5">
        <v>2292</v>
      </c>
      <c r="B4" s="1"/>
      <c r="C4" s="1" t="s">
        <v>3</v>
      </c>
    </row>
    <row r="5" spans="1:4" x14ac:dyDescent="0.25">
      <c r="A5" s="5">
        <v>2293</v>
      </c>
      <c r="B5" s="1"/>
      <c r="C5" s="1" t="s">
        <v>4</v>
      </c>
    </row>
    <row r="6" spans="1:4" x14ac:dyDescent="0.25">
      <c r="A6" s="5">
        <v>3343</v>
      </c>
      <c r="B6" s="1"/>
      <c r="C6" s="1" t="s">
        <v>5</v>
      </c>
    </row>
    <row r="7" spans="1:4" x14ac:dyDescent="0.25">
      <c r="A7" s="5">
        <v>3344</v>
      </c>
      <c r="B7" s="1"/>
      <c r="C7" s="1" t="s">
        <v>6</v>
      </c>
    </row>
    <row r="8" spans="1:4" x14ac:dyDescent="0.25">
      <c r="A8" s="5">
        <v>2302</v>
      </c>
      <c r="B8" s="1"/>
      <c r="C8" s="1" t="s">
        <v>7</v>
      </c>
    </row>
    <row r="9" spans="1:4" x14ac:dyDescent="0.25">
      <c r="A9" s="5">
        <v>2295</v>
      </c>
      <c r="B9" s="1"/>
      <c r="C9" s="1" t="s">
        <v>8</v>
      </c>
    </row>
    <row r="10" spans="1:4" x14ac:dyDescent="0.25">
      <c r="A10" s="4">
        <v>2721</v>
      </c>
      <c r="B10" s="4"/>
      <c r="C10" s="4" t="s">
        <v>9</v>
      </c>
      <c r="D10" s="3"/>
    </row>
    <row r="11" spans="1:4" x14ac:dyDescent="0.25">
      <c r="A11" s="4">
        <v>2437</v>
      </c>
      <c r="B11" s="4"/>
      <c r="C11" s="4" t="s">
        <v>10</v>
      </c>
      <c r="D11" s="3"/>
    </row>
    <row r="12" spans="1:4" x14ac:dyDescent="0.25">
      <c r="A12" s="2"/>
      <c r="B12" s="2"/>
      <c r="C12" s="2"/>
      <c r="D12" s="3"/>
    </row>
    <row r="13" spans="1:4" x14ac:dyDescent="0.25">
      <c r="A13" s="2"/>
      <c r="B13" s="2"/>
      <c r="C13" s="2"/>
      <c r="D13" s="3"/>
    </row>
    <row r="14" spans="1:4" x14ac:dyDescent="0.25">
      <c r="A14" s="2"/>
      <c r="B14" s="2"/>
      <c r="C14" s="2"/>
      <c r="D14" s="3"/>
    </row>
    <row r="15" spans="1:4" x14ac:dyDescent="0.25">
      <c r="A15" s="3"/>
      <c r="B15" s="3"/>
      <c r="C15" s="3"/>
      <c r="D15" s="3"/>
    </row>
    <row r="16" spans="1:4" x14ac:dyDescent="0.25">
      <c r="D16" s="3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opLeftCell="A5" workbookViewId="0">
      <selection activeCell="E24" sqref="E24"/>
    </sheetView>
  </sheetViews>
  <sheetFormatPr defaultRowHeight="15" x14ac:dyDescent="0.25"/>
  <cols>
    <col min="3" max="3" width="44.42578125" bestFit="1" customWidth="1"/>
  </cols>
  <sheetData>
    <row r="1" spans="1:3" ht="30" x14ac:dyDescent="0.25">
      <c r="A1" s="6">
        <v>2289</v>
      </c>
      <c r="B1" s="7"/>
      <c r="C1" s="7" t="s">
        <v>0</v>
      </c>
    </row>
    <row r="2" spans="1:3" ht="30" x14ac:dyDescent="0.25">
      <c r="A2" s="6">
        <v>2290</v>
      </c>
      <c r="B2" s="7"/>
      <c r="C2" s="7" t="s">
        <v>1</v>
      </c>
    </row>
    <row r="3" spans="1:3" ht="30" x14ac:dyDescent="0.25">
      <c r="A3" s="6">
        <v>2291</v>
      </c>
      <c r="B3" s="7"/>
      <c r="C3" s="7" t="s">
        <v>2</v>
      </c>
    </row>
    <row r="4" spans="1:3" ht="30" x14ac:dyDescent="0.25">
      <c r="A4" s="6">
        <v>2292</v>
      </c>
      <c r="B4" s="7"/>
      <c r="C4" s="7" t="s">
        <v>3</v>
      </c>
    </row>
    <row r="5" spans="1:3" ht="30" x14ac:dyDescent="0.25">
      <c r="A5" s="6">
        <v>2293</v>
      </c>
      <c r="B5" s="7"/>
      <c r="C5" s="7" t="s">
        <v>4</v>
      </c>
    </row>
    <row r="6" spans="1:3" ht="30" x14ac:dyDescent="0.25">
      <c r="A6" s="6">
        <v>3343</v>
      </c>
      <c r="B6" s="7"/>
      <c r="C6" s="7" t="s">
        <v>5</v>
      </c>
    </row>
    <row r="7" spans="1:3" ht="30" x14ac:dyDescent="0.25">
      <c r="A7" s="6">
        <v>3344</v>
      </c>
      <c r="B7" s="7"/>
      <c r="C7" s="7" t="s">
        <v>6</v>
      </c>
    </row>
    <row r="8" spans="1:3" ht="30" x14ac:dyDescent="0.25">
      <c r="A8" s="6">
        <v>2302</v>
      </c>
      <c r="B8" s="7"/>
      <c r="C8" s="7" t="s">
        <v>7</v>
      </c>
    </row>
    <row r="9" spans="1:3" ht="30" x14ac:dyDescent="0.25">
      <c r="A9" s="6">
        <v>2295</v>
      </c>
      <c r="B9" s="7"/>
      <c r="C9" s="7" t="s">
        <v>8</v>
      </c>
    </row>
    <row r="10" spans="1:3" ht="45" x14ac:dyDescent="0.25">
      <c r="A10" s="6">
        <v>2298</v>
      </c>
      <c r="B10" s="7"/>
      <c r="C10" s="7" t="s">
        <v>11</v>
      </c>
    </row>
    <row r="11" spans="1:3" ht="30" x14ac:dyDescent="0.25">
      <c r="A11" s="6">
        <v>2296</v>
      </c>
      <c r="B11" s="7"/>
      <c r="C11" s="7" t="s">
        <v>12</v>
      </c>
    </row>
    <row r="12" spans="1:3" ht="30" x14ac:dyDescent="0.25">
      <c r="A12" s="6">
        <v>2299</v>
      </c>
      <c r="B12" s="7"/>
      <c r="C12" s="7" t="s">
        <v>13</v>
      </c>
    </row>
    <row r="13" spans="1:3" ht="30" x14ac:dyDescent="0.25">
      <c r="A13" s="6">
        <v>3052</v>
      </c>
      <c r="B13" s="7"/>
      <c r="C13" s="7" t="s">
        <v>14</v>
      </c>
    </row>
    <row r="14" spans="1:3" ht="30" x14ac:dyDescent="0.25">
      <c r="A14" s="6">
        <v>3053</v>
      </c>
      <c r="B14" s="7"/>
      <c r="C14" s="7" t="s">
        <v>15</v>
      </c>
    </row>
    <row r="15" spans="1:3" ht="30" x14ac:dyDescent="0.25">
      <c r="A15" s="6">
        <v>2297</v>
      </c>
      <c r="B15" s="7"/>
      <c r="C15" s="7" t="s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D3" sqref="D3"/>
    </sheetView>
  </sheetViews>
  <sheetFormatPr defaultRowHeight="15" x14ac:dyDescent="0.25"/>
  <cols>
    <col min="3" max="3" width="57.140625" bestFit="1" customWidth="1"/>
  </cols>
  <sheetData>
    <row r="1" spans="1:3" x14ac:dyDescent="0.25">
      <c r="A1">
        <f>IFERROR(INDEX(первый!A$1:A$111,_xlfn.AGGREGATE(15,7,ROW(E$1:E$111)/(COUNTIF(первый!A$1:A$111,второй!A$1:A$111)=0)/(первый!A$1:A$111&lt;&gt;""),ROW(E1))),"")</f>
        <v>2721</v>
      </c>
      <c r="C1" t="str">
        <f>IFERROR(VLOOKUP(A1,первый!A$1:C$11,3),"")</f>
        <v xml:space="preserve">   Изолирующий колпачок LPCP5WH RJ45 Белый (уп. 100 шт.)</v>
      </c>
    </row>
    <row r="2" spans="1:3" x14ac:dyDescent="0.25">
      <c r="A2">
        <f>IFERROR(INDEX(первый!A$1:A$111,_xlfn.AGGREGATE(15,7,ROW(E$1:E$111)/(COUNTIF(первый!A$1:A$111,второй!A$1:A$111)=0)/(первый!A$1:A$111&lt;&gt;""),ROW(E2))),"")</f>
        <v>2437</v>
      </c>
      <c r="C2" t="str">
        <f>IFERROR(VLOOKUP(A2,первый!A$1:C$11,3),"")</f>
        <v xml:space="preserve">   Изолирующий колпачок LPCP5WH RJ45 Белый (уп. 100 шт.)</v>
      </c>
    </row>
    <row r="3" spans="1:3" x14ac:dyDescent="0.25">
      <c r="A3" t="str">
        <f>IFERROR(INDEX(первый!A$1:A$111,_xlfn.AGGREGATE(15,7,ROW(E$1:E$111)/(COUNTIF(первый!A$1:A$111,второй!A$1:A$111)=0)/(первый!A$1:A$111&lt;&gt;""),ROW(E3))),"")</f>
        <v/>
      </c>
      <c r="C3" t="str">
        <f>IFERROR(VLOOKUP(A3,первый!A$1:C$11,3),"")</f>
        <v/>
      </c>
    </row>
    <row r="4" spans="1:3" x14ac:dyDescent="0.25">
      <c r="A4" t="str">
        <f>IFERROR(INDEX(первый!A$1:A$111,_xlfn.AGGREGATE(15,7,ROW(E$1:E$111)/(COUNTIF(первый!A$1:A$111,второй!A$1:A$111)=0)/(первый!A$1:A$111&lt;&gt;""),ROW(E4))),"")</f>
        <v/>
      </c>
      <c r="C4" t="str">
        <f>IFERROR(VLOOKUP(A4,первый!A$1:C$11,3),"")</f>
        <v/>
      </c>
    </row>
    <row r="5" spans="1:3" x14ac:dyDescent="0.25">
      <c r="A5" t="str">
        <f>IFERROR(INDEX(первый!A$1:A$111,_xlfn.AGGREGATE(15,7,ROW(E$1:E$111)/(COUNTIF(первый!A$1:A$111,второй!A$1:A$111)=0)/(первый!A$1:A$111&lt;&gt;""),ROW(E5))),"")</f>
        <v/>
      </c>
      <c r="C5" t="str">
        <f>IFERROR(VLOOKUP(A5,первый!A$1:C$11,3),"")</f>
        <v/>
      </c>
    </row>
    <row r="6" spans="1:3" x14ac:dyDescent="0.25">
      <c r="A6" t="str">
        <f>IFERROR(INDEX(первый!A$1:A$111,_xlfn.AGGREGATE(15,7,ROW(E$1:E$111)/(COUNTIF(первый!A$1:A$111,второй!A$1:A$111)=0)/(первый!A$1:A$111&lt;&gt;""),ROW(E6))),"")</f>
        <v/>
      </c>
      <c r="C6" t="str">
        <f>IFERROR(VLOOKUP(A6,первый!A$1:C$11,3),"")</f>
        <v/>
      </c>
    </row>
    <row r="7" spans="1:3" x14ac:dyDescent="0.25">
      <c r="A7" t="str">
        <f>IFERROR(INDEX(первый!A$1:A$111,_xlfn.AGGREGATE(15,7,ROW(E$1:E$111)/(COUNTIF(первый!A$1:A$111,второй!A$1:A$111)=0)/(первый!A$1:A$111&lt;&gt;""),ROW(E7))),"")</f>
        <v/>
      </c>
      <c r="C7" t="str">
        <f>IFERROR(VLOOKUP(A7,первый!A$1:C$11,3),"")</f>
        <v/>
      </c>
    </row>
    <row r="8" spans="1:3" x14ac:dyDescent="0.25">
      <c r="A8" t="str">
        <f>IFERROR(INDEX(первый!A$1:A$111,_xlfn.AGGREGATE(15,7,ROW(E$1:E$111)/(COUNTIF(первый!A$1:A$111,второй!A$1:A$111)=0)/(первый!A$1:A$111&lt;&gt;""),ROW(E8))),"")</f>
        <v/>
      </c>
      <c r="C8" t="str">
        <f>IFERROR(VLOOKUP(A8,первый!A$1:C$11,3),"")</f>
        <v/>
      </c>
    </row>
    <row r="9" spans="1:3" x14ac:dyDescent="0.25">
      <c r="C9" t="str">
        <f>IFERROR(VLOOKUP(A9,первый!A$1:C$11,3),"")</f>
        <v/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C1" sqref="C1"/>
    </sheetView>
  </sheetViews>
  <sheetFormatPr defaultRowHeight="15" x14ac:dyDescent="0.25"/>
  <cols>
    <col min="3" max="3" width="69.5703125" bestFit="1" customWidth="1"/>
  </cols>
  <sheetData>
    <row r="1" spans="1:3" x14ac:dyDescent="0.25">
      <c r="A1">
        <f>IFERROR(INDEX(второй!A$1:A$111,_xlfn.AGGREGATE(15,7,ROW(E$1:E$111)/(COUNTIF(второй!A$1:A$111,первый!A$1:A$111)=0)/(второй!A$1:A$111&lt;&gt;""),ROW(E1))),"")</f>
        <v>2298</v>
      </c>
      <c r="C1" t="str">
        <f>IFERROR(VLOOKUP(A1,второй!A$1:C$15,3),"")</f>
        <v xml:space="preserve">   Изолирующий колпачок LPCP5WH RJ45 Белый (уп. 100 шт.)</v>
      </c>
    </row>
    <row r="2" spans="1:3" x14ac:dyDescent="0.25">
      <c r="A2">
        <f>IFERROR(INDEX(второй!A$1:A$111,_xlfn.AGGREGATE(15,7,ROW(E$1:E$111)/(COUNTIF(второй!A$1:A$111,первый!A$1:A$111)=0)/(второй!A$1:A$111&lt;&gt;""),ROW(E2))),"")</f>
        <v>2296</v>
      </c>
      <c r="C2" t="str">
        <f>IFERROR(VLOOKUP(A2,второй!A$1:C$15,3),"")</f>
        <v xml:space="preserve">   Изолирующий колпачок LPCP5WH RJ45 Белый (уп. 100 шт.)</v>
      </c>
    </row>
    <row r="3" spans="1:3" x14ac:dyDescent="0.25">
      <c r="A3">
        <f>IFERROR(INDEX(второй!A$1:A$111,_xlfn.AGGREGATE(15,7,ROW(E$1:E$111)/(COUNTIF(второй!A$1:A$111,первый!A$1:A$111)=0)/(второй!A$1:A$111&lt;&gt;""),ROW(E3))),"")</f>
        <v>2299</v>
      </c>
      <c r="C3" t="str">
        <f>IFERROR(VLOOKUP(A3,второй!A$1:C$15,3),"")</f>
        <v xml:space="preserve">   Изолирующий колпачок LPCP5WH RJ45 Белый (уп. 100 шт.)</v>
      </c>
    </row>
    <row r="4" spans="1:3" x14ac:dyDescent="0.25">
      <c r="A4">
        <f>IFERROR(INDEX(второй!A$1:A$111,_xlfn.AGGREGATE(15,7,ROW(E$1:E$111)/(COUNTIF(второй!A$1:A$111,первый!A$1:A$111)=0)/(второй!A$1:A$111&lt;&gt;""),ROW(E4))),"")</f>
        <v>3052</v>
      </c>
      <c r="C4" t="str">
        <f>IFERROR(VLOOKUP(A4,второй!A$1:C$15,3),"")</f>
        <v xml:space="preserve">   Стяжки Logicpower NCT-200/25/100  200mm x 2,5 mm 100штук в упаковке</v>
      </c>
    </row>
    <row r="5" spans="1:3" x14ac:dyDescent="0.25">
      <c r="A5">
        <f>IFERROR(INDEX(второй!A$1:A$111,_xlfn.AGGREGATE(15,7,ROW(E$1:E$111)/(COUNTIF(второй!A$1:A$111,первый!A$1:A$111)=0)/(второй!A$1:A$111&lt;&gt;""),ROW(E5))),"")</f>
        <v>3053</v>
      </c>
      <c r="C5" t="str">
        <f>IFERROR(VLOOKUP(A5,второй!A$1:C$15,3),"")</f>
        <v xml:space="preserve">   Стяжки Logicpower NCT-200/36/100  200mm x 3,6 mm 100штук в упаковке</v>
      </c>
    </row>
    <row r="6" spans="1:3" x14ac:dyDescent="0.25">
      <c r="A6">
        <f>IFERROR(INDEX(второй!A$1:A$111,_xlfn.AGGREGATE(15,7,ROW(E$1:E$111)/(COUNTIF(второй!A$1:A$111,первый!A$1:A$111)=0)/(второй!A$1:A$111&lt;&gt;""),ROW(E6))),"")</f>
        <v>2297</v>
      </c>
      <c r="C6" t="str">
        <f>IFERROR(VLOOKUP(A6,второй!A$1:C$15,3),"")</f>
        <v xml:space="preserve">   Изолирующий колпачок LPCP5WH RJ45 Белый (уп. 100 шт.)</v>
      </c>
    </row>
    <row r="7" spans="1:3" x14ac:dyDescent="0.25">
      <c r="A7" t="str">
        <f>IFERROR(INDEX(второй!A$1:A$111,_xlfn.AGGREGATE(15,7,ROW(E$1:E$111)/(COUNTIF(второй!A$1:A$111,первый!A$1:A$111)=0)/(второй!A$1:A$111&lt;&gt;""),ROW(E7))),"")</f>
        <v/>
      </c>
      <c r="C7" t="str">
        <f>IFERROR(VLOOKUP(A7,второй!A$1:C$15,3),"")</f>
        <v/>
      </c>
    </row>
    <row r="8" spans="1:3" x14ac:dyDescent="0.25">
      <c r="A8" t="str">
        <f>IFERROR(INDEX(второй!A$1:A$111,_xlfn.AGGREGATE(15,7,ROW(E$1:E$111)/(COUNTIF(второй!A$1:A$111,первый!A$1:A$111)=0)/(второй!A$1:A$111&lt;&gt;""),ROW(E8))),"")</f>
        <v/>
      </c>
      <c r="C8" t="str">
        <f>IFERROR(VLOOKUP(A8,второй!A$1:C$15,3),"")</f>
        <v/>
      </c>
    </row>
    <row r="9" spans="1:3" x14ac:dyDescent="0.25">
      <c r="A9" t="str">
        <f>IFERROR(INDEX(второй!A$1:A$111,_xlfn.AGGREGATE(15,7,ROW(E$1:E$111)/(COUNTIF(второй!A$1:A$111,первый!A$1:A$111)=0)/(второй!A$1:A$111&lt;&gt;""),ROW(E9))),"")</f>
        <v/>
      </c>
      <c r="C9" t="str">
        <f>IFERROR(VLOOKUP(A9,второй!A$1:C$15,3),"")</f>
        <v/>
      </c>
    </row>
    <row r="10" spans="1:3" x14ac:dyDescent="0.25">
      <c r="A10" t="str">
        <f>IFERROR(INDEX(второй!A$1:A$111,_xlfn.AGGREGATE(15,7,ROW(E$1:E$111)/(COUNTIF(второй!A$1:A$111,первый!A$1:A$111)=0)/(второй!A$1:A$111&lt;&gt;""),ROW(E10))),"")</f>
        <v/>
      </c>
      <c r="C10" t="str">
        <f>IFERROR(VLOOKUP(A10,второй!A$1:C$15,3),"")</f>
        <v/>
      </c>
    </row>
    <row r="11" spans="1:3" x14ac:dyDescent="0.25">
      <c r="A11" t="str">
        <f>IFERROR(INDEX(второй!A$1:A$111,_xlfn.AGGREGATE(15,7,ROW(E$1:E$111)/(COUNTIF(второй!A$1:A$111,первый!A$1:A$111)=0)/(второй!A$1:A$111&lt;&gt;""),ROW(E11))),"")</f>
        <v/>
      </c>
      <c r="C11" t="str">
        <f>IFERROR(VLOOKUP(A11,второй!A$1:C$15,3),"")</f>
        <v/>
      </c>
    </row>
    <row r="12" spans="1:3" x14ac:dyDescent="0.25">
      <c r="A12" t="str">
        <f>IFERROR(INDEX(второй!A$1:A$111,_xlfn.AGGREGATE(15,7,ROW(E$1:E$111)/(COUNTIF(второй!A$1:A$111,первый!A$1:A$111)=0)/(второй!A$1:A$111&lt;&gt;""),ROW(E12))),"")</f>
        <v/>
      </c>
      <c r="C12" t="str">
        <f>IFERROR(VLOOKUP(A12,второй!A$1:C$15,3),"")</f>
        <v/>
      </c>
    </row>
    <row r="13" spans="1:3" x14ac:dyDescent="0.25">
      <c r="A13" t="str">
        <f>IFERROR(INDEX(второй!A$1:A$111,_xlfn.AGGREGATE(15,7,ROW(E$1:E$111)/(COUNTIF(второй!A$1:A$111,первый!A$1:A$111)=0)/(второй!A$1:A$111&lt;&gt;""),ROW(E13))),"")</f>
        <v/>
      </c>
      <c r="C13" t="str">
        <f>IFERROR(VLOOKUP(A13,второй!A$1:C$15,3),"")</f>
        <v/>
      </c>
    </row>
    <row r="14" spans="1:3" x14ac:dyDescent="0.25">
      <c r="A14" t="str">
        <f>IFERROR(INDEX(второй!A$1:A$111,_xlfn.AGGREGATE(15,7,ROW(E$1:E$111)/(COUNTIF(второй!A$1:A$111,первый!A$1:A$111)=0)/(второй!A$1:A$111&lt;&gt;""),ROW(E14))),"")</f>
        <v/>
      </c>
      <c r="C14" t="str">
        <f>IFERROR(VLOOKUP(A14,второй!A$1:C$15,3),"")</f>
        <v/>
      </c>
    </row>
  </sheetData>
  <pageMargins left="0.7" right="0.7" top="0.75" bottom="0.75" header="0.3" footer="0.3"/>
  <ignoredErrors>
    <ignoredError sqref="A6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первый</vt:lpstr>
      <vt:lpstr>второй</vt:lpstr>
      <vt:lpstr>первый_второй</vt:lpstr>
      <vt:lpstr>второй_первый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Vadim</dc:creator>
  <cp:lastModifiedBy>User</cp:lastModifiedBy>
  <dcterms:created xsi:type="dcterms:W3CDTF">2015-12-23T14:52:37Z</dcterms:created>
  <dcterms:modified xsi:type="dcterms:W3CDTF">2015-12-23T15:33:29Z</dcterms:modified>
</cp:coreProperties>
</file>