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minimized="1"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H4" i="1" l="1"/>
  <c r="H5" i="1" l="1"/>
  <c r="H6" i="1"/>
  <c r="H7" i="1"/>
  <c r="H8" i="1"/>
  <c r="H9" i="1"/>
  <c r="D8" i="1" l="1"/>
  <c r="E8" i="1" s="1"/>
  <c r="D9" i="1"/>
  <c r="E9" i="1" s="1"/>
  <c r="D7" i="1"/>
  <c r="E7" i="1" s="1"/>
  <c r="D5" i="1"/>
  <c r="E5" i="1" s="1"/>
  <c r="D6" i="1"/>
  <c r="E6" i="1" s="1"/>
  <c r="D4" i="1"/>
  <c r="E4" i="1" s="1"/>
  <c r="B8" i="1"/>
  <c r="B9" i="1"/>
  <c r="B7" i="1"/>
  <c r="B6" i="1"/>
  <c r="B5" i="1"/>
  <c r="E11" i="1" l="1"/>
</calcChain>
</file>

<file path=xl/sharedStrings.xml><?xml version="1.0" encoding="utf-8"?>
<sst xmlns="http://schemas.openxmlformats.org/spreadsheetml/2006/main" count="16" uniqueCount="12">
  <si>
    <t>C:\</t>
  </si>
  <si>
    <t>номер</t>
  </si>
  <si>
    <t>описание</t>
  </si>
  <si>
    <t>кол-во</t>
  </si>
  <si>
    <t>стоимость</t>
  </si>
  <si>
    <t>цена</t>
  </si>
  <si>
    <t>Intel</t>
  </si>
  <si>
    <t>Amd</t>
  </si>
  <si>
    <t>Итог</t>
  </si>
  <si>
    <t>производитель(лист в Price)</t>
  </si>
  <si>
    <t>-желтые ячейки для заполнения</t>
  </si>
  <si>
    <t>Расположение файла с прейскурантом в ячейке $A$2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</si>
</sst>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0" fillId="0" borderId="0" xfId="0" quotePrefix="1" applyNumberFormat="1" applyAlignment="1"/>
    <xf numFmtId="0" fontId="0" fillId="0" borderId="0" xfId="0" applyAlignment="1">
      <alignment wrapText="1"/>
    </xf>
    <xf numFmtId="0" fontId="0" fillId="0" borderId="0" xfId="0" quotePrefix="1"/>
    <xf numFmtId="0" fontId="3" fillId="2" borderId="1" xfId="0" applyFont="1" applyFill="1" applyBorder="1" applyAlignment="1"/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l"/>
      <sheetName val="Amd"/>
      <sheetName val="ABB"/>
      <sheetName val="LEGRAND"/>
      <sheetName val="RITTAL"/>
      <sheetName val="FINDER"/>
      <sheetName val="ENSTO"/>
      <sheetName val="ОВЕН"/>
      <sheetName val="SE"/>
      <sheetName val="ДКС"/>
      <sheetName val="КЭАЗ"/>
      <sheetName val="КОНТАКТОР"/>
      <sheetName val="ИЭК"/>
      <sheetName val="ТДМ"/>
      <sheetName val="ЭКФ"/>
      <sheetName val="ЭКМ"/>
      <sheetName val="Россия"/>
      <sheetName val="Price"/>
    </sheetNames>
    <sheetDataSet>
      <sheetData sheetId="0">
        <row r="2">
          <cell r="A2">
            <v>170341</v>
          </cell>
          <cell r="B2" t="str">
            <v>Процессор Intel Core i7-2600 3.40ГГц, GPU S1155 OEM</v>
          </cell>
          <cell r="C2">
            <v>19989.2</v>
          </cell>
        </row>
        <row r="3">
          <cell r="A3">
            <v>151815</v>
          </cell>
          <cell r="B3" t="str">
            <v>Процессор Intel LGA-1156 Pentium G6950 (2.80/3Mb) OEM</v>
          </cell>
          <cell r="C3">
            <v>5083.68</v>
          </cell>
        </row>
        <row r="4">
          <cell r="A4">
            <v>205436</v>
          </cell>
          <cell r="B4" t="str">
            <v>Процессор Intel Core i3 4330 (3.5GHz) 4MB LGA1150 OEM</v>
          </cell>
          <cell r="C4">
            <v>9082.08</v>
          </cell>
        </row>
        <row r="5">
          <cell r="A5">
            <v>183662</v>
          </cell>
          <cell r="B5" t="str">
            <v>Процессор Intel LGA1155 Core i3-3220 (3.3/3Mb) (SR0RG) OEM</v>
          </cell>
          <cell r="C5">
            <v>7994</v>
          </cell>
        </row>
        <row r="6">
          <cell r="A6">
            <v>233362</v>
          </cell>
          <cell r="B6" t="str">
            <v>Процессор Intel Core i5 4460 (3.2GHz) 6MB S1150 OEM (SR1QK)</v>
          </cell>
          <cell r="C6">
            <v>13134.8</v>
          </cell>
        </row>
        <row r="7">
          <cell r="A7">
            <v>233368</v>
          </cell>
          <cell r="B7" t="str">
            <v>Процессор Intel Core i7 4790 (3.6GHz) 8MB S1150 OEM (SR1QF)</v>
          </cell>
          <cell r="C7">
            <v>21131.599999999999</v>
          </cell>
        </row>
        <row r="8">
          <cell r="A8">
            <v>85889</v>
          </cell>
          <cell r="B8" t="str">
            <v>Процессор Intel Pentium-4 524 3.06GHz 533MHz 1Mb LGA775 OEM</v>
          </cell>
          <cell r="C8">
            <v>2284.8000000000002</v>
          </cell>
        </row>
        <row r="9">
          <cell r="A9">
            <v>233369</v>
          </cell>
          <cell r="B9" t="str">
            <v>Процессор Intel Core i7 4790K (4.0GHz) 8MB S1150 OEM (SR219)</v>
          </cell>
          <cell r="C9">
            <v>22845.200000000001</v>
          </cell>
        </row>
        <row r="10">
          <cell r="A10">
            <v>200125</v>
          </cell>
          <cell r="B10" t="str">
            <v>Процессор Intel Core i3 4130 (3.4GHz) 3MB LGA1150 (SR1NP) OEM</v>
          </cell>
          <cell r="C10">
            <v>7994</v>
          </cell>
        </row>
        <row r="11">
          <cell r="A11">
            <v>232999</v>
          </cell>
          <cell r="B11" t="str">
            <v>Процессор Intel Core i5 4590 (3.3GHz) 6MB LGA1150 (SR1QJ) OEM</v>
          </cell>
          <cell r="C11">
            <v>13706</v>
          </cell>
        </row>
        <row r="12">
          <cell r="A12">
            <v>90541</v>
          </cell>
          <cell r="B12" t="str">
            <v>Процессор Intel  Celeron D347 3066MHz 533MHz 512Kb LGA775 OEM</v>
          </cell>
          <cell r="C12">
            <v>1999.2</v>
          </cell>
        </row>
        <row r="13">
          <cell r="A13">
            <v>200557</v>
          </cell>
          <cell r="B13" t="str">
            <v>Процессор Intel Pentium G3220 (3.00GHz) 3MB LGA1150 SR1CG OEM</v>
          </cell>
          <cell r="C13">
            <v>5138</v>
          </cell>
        </row>
        <row r="14">
          <cell r="A14">
            <v>231387</v>
          </cell>
          <cell r="B14" t="str">
            <v>Процессор CPUCI7 3600/8M S1150 BX/4790 BX80646I74790 S R1QF IN</v>
          </cell>
          <cell r="C14">
            <v>21248.639999999999</v>
          </cell>
        </row>
        <row r="15">
          <cell r="A15">
            <v>233438</v>
          </cell>
          <cell r="B15" t="str">
            <v>Процессор Intel Celeron Dual Core G1840 2.8GHz 2MB LGA1150 OEM</v>
          </cell>
          <cell r="C15">
            <v>2853.2</v>
          </cell>
        </row>
        <row r="16">
          <cell r="A16">
            <v>100904</v>
          </cell>
          <cell r="B16" t="str">
            <v>Процессор Intel  Celeron 430 (1.8GHz), 512KB, 800MHz, LGA775 OEM</v>
          </cell>
          <cell r="C16">
            <v>1714.72</v>
          </cell>
        </row>
        <row r="17">
          <cell r="A17">
            <v>211079</v>
          </cell>
          <cell r="B17" t="str">
            <v>Процессор Intel Pentium X2 G3240 (3.1/5000/3Mb/HDG) Soc-1150 OEM</v>
          </cell>
          <cell r="C17">
            <v>4798.08</v>
          </cell>
        </row>
        <row r="18">
          <cell r="A18">
            <v>207906</v>
          </cell>
          <cell r="B18" t="str">
            <v>Процессор INTEL Core i7 4960X BX80633I74960X 3.60/15M Box LGA2011</v>
          </cell>
          <cell r="C18">
            <v>57919.68</v>
          </cell>
        </row>
        <row r="19">
          <cell r="A19">
            <v>199325</v>
          </cell>
          <cell r="B19" t="str">
            <v>Процессор CPU Intel Core i5 4570 (3.2GHz) 6MB LGA1150 OEM (SR14E)</v>
          </cell>
          <cell r="C19">
            <v>14277.2</v>
          </cell>
        </row>
        <row r="20">
          <cell r="A20">
            <v>207905</v>
          </cell>
          <cell r="B20" t="str">
            <v>Процессор INTEL Core i7 4960X CM8063301292500 3.60/15M Tray LGA2011</v>
          </cell>
          <cell r="C20">
            <v>57405.599999999999</v>
          </cell>
        </row>
        <row r="21">
          <cell r="A21">
            <v>187590</v>
          </cell>
          <cell r="B21" t="str">
            <v>Процессор Intel "Core i3-3240" (3.40ГГц, 2x256КБ+3МБ, EM64T, GPU) Socket1155 (109600)</v>
          </cell>
          <cell r="C21">
            <v>7994</v>
          </cell>
        </row>
        <row r="22">
          <cell r="A22">
            <v>91915</v>
          </cell>
          <cell r="B22" t="str">
            <v>Процессор Intel  Core 2 Duo E6750 2.67GHz 1333MHz 4Mb Socket775 OEM HH80557PJ0674MGS LA9V IN 1084193</v>
          </cell>
          <cell r="C22">
            <v>6854.4</v>
          </cell>
        </row>
        <row r="23">
          <cell r="A23">
            <v>182588</v>
          </cell>
          <cell r="B23" t="str">
            <v>Процессор Intel Original LGA1155 Core i5-3470 (3.20/6Mb) (SR0T8) OEM</v>
          </cell>
          <cell r="C23">
            <v>13706</v>
          </cell>
        </row>
        <row r="24">
          <cell r="A24">
            <v>182523</v>
          </cell>
          <cell r="B24" t="str">
            <v>Процессор Intel "Core i5-3570" (3.40ГГц, 4x256КБ+6МБ, EM64T, GPU) Socket1155 (108765)</v>
          </cell>
          <cell r="C24">
            <v>12623.52</v>
          </cell>
        </row>
        <row r="25">
          <cell r="A25">
            <v>188770</v>
          </cell>
          <cell r="B25" t="str">
            <v>Процессор Intel "Celeron G1620" (2.70ГГц, 2x256КБ+2МБ, EM64T (SR10L)</v>
          </cell>
          <cell r="C25">
            <v>2853.2</v>
          </cell>
        </row>
        <row r="26">
          <cell r="A26">
            <v>200055</v>
          </cell>
          <cell r="B26" t="str">
            <v>Процессор Intel Original LGA-1155 Pentium G2140 (3.3/3Mb) (SR0YT) BOX</v>
          </cell>
          <cell r="C26">
            <v>5826.24</v>
          </cell>
        </row>
        <row r="27">
          <cell r="A27">
            <v>200556</v>
          </cell>
          <cell r="B27" t="str">
            <v>Процессор Intel Core i7 X6 4930K Socket-2011 (BX80633I74930KS R1AT) BOX</v>
          </cell>
          <cell r="C27">
            <v>38384.639999999999</v>
          </cell>
        </row>
        <row r="28">
          <cell r="A28">
            <v>183445</v>
          </cell>
          <cell r="B28" t="str">
            <v>Процессор Intel "Core i5-3330" (3.00ГГц, 4x256КБ+6МБ, SR0RQ) Socket1155</v>
          </cell>
          <cell r="C28">
            <v>13706</v>
          </cell>
        </row>
        <row r="29">
          <cell r="A29">
            <v>233102</v>
          </cell>
          <cell r="B29" t="str">
            <v>Процессор Intel Core i5 X4 4690 Soc-1150 (3.5/5000/6Mb/HDG4600) R1QH OEM</v>
          </cell>
          <cell r="C29">
            <v>14848.4</v>
          </cell>
        </row>
        <row r="30">
          <cell r="A30">
            <v>188769</v>
          </cell>
          <cell r="B30" t="str">
            <v>Процессор Intel "Celeron G1610" (2.60ГГц, 2x256КБ+2МБ, EM64T, GPU) Socket1155 (112877)</v>
          </cell>
          <cell r="C30">
            <v>2853.2</v>
          </cell>
        </row>
        <row r="31">
          <cell r="A31">
            <v>206649</v>
          </cell>
          <cell r="B31" t="str">
            <v>Процессор INTEL Core i5 3340 CM8063701399700 3.10/6M Tray LGA1155 (SR0YZ)</v>
          </cell>
          <cell r="C31">
            <v>13706</v>
          </cell>
        </row>
        <row r="32">
          <cell r="A32">
            <v>234054</v>
          </cell>
          <cell r="B32" t="str">
            <v>Процессор Intel Core i3-4330 (3.50ГГц, 2x256КБ+4МБ, GPU) Socket1150 (Box)</v>
          </cell>
          <cell r="C32">
            <v>8448.7199999999993</v>
          </cell>
        </row>
        <row r="33">
          <cell r="A33">
            <v>198561</v>
          </cell>
          <cell r="B33" t="str">
            <v>Процессор Intel Pentium G2030 Dual-Core S1155 3.00GHz, 3Mb, HD Graphics OEM</v>
          </cell>
          <cell r="C33">
            <v>4281.2</v>
          </cell>
        </row>
        <row r="34">
          <cell r="A34">
            <v>232766</v>
          </cell>
          <cell r="B34" t="str">
            <v>Процессор Intel Core i7 X4 4771 S-1150 (BX80646I74771SR1BW) 3.5/5000/8MB BOX</v>
          </cell>
          <cell r="C34">
            <v>20677.439999999999</v>
          </cell>
        </row>
        <row r="35">
          <cell r="A35">
            <v>234081</v>
          </cell>
          <cell r="B35" t="str">
            <v>Процессор Intel Core i3-4350 Processor (4M Cache, 3.60 GHz)( CM8064601482464)</v>
          </cell>
          <cell r="C35">
            <v>8625.1200000000008</v>
          </cell>
        </row>
        <row r="36">
          <cell r="A36">
            <v>205598</v>
          </cell>
          <cell r="B36" t="str">
            <v>Процессор Intel "Core i7-4820K" (3.70ГГц, 4x256КБ+10МБ, EM64T) Socket2011 OEM</v>
          </cell>
          <cell r="C36">
            <v>22276.799999999999</v>
          </cell>
        </row>
        <row r="37">
          <cell r="A37">
            <v>209220</v>
          </cell>
          <cell r="B37" t="str">
            <v>Процессор INTEL Core i5 4430S CM8064601465803 (low power) 2.70/6M Tray LGA1150</v>
          </cell>
          <cell r="C37">
            <v>12337.92</v>
          </cell>
        </row>
        <row r="38">
          <cell r="A38">
            <v>234113</v>
          </cell>
          <cell r="B38" t="str">
            <v>Процессор Intel Core i3-4360 (3.70ГГц, 2x256КБ+4МБ, EM64T, GPU) Socket1150(BOX)</v>
          </cell>
          <cell r="C38">
            <v>9322.32</v>
          </cell>
        </row>
        <row r="39">
          <cell r="A39">
            <v>198604</v>
          </cell>
          <cell r="B39" t="str">
            <v>Процессор Intel Core i7-4770 Quad-Core S1150 3,4GHz 1333MHz 8Mb SVGA (SR149) OEM</v>
          </cell>
          <cell r="C39">
            <v>21131.599999999999</v>
          </cell>
        </row>
        <row r="40">
          <cell r="A40">
            <v>184923</v>
          </cell>
          <cell r="B40" t="str">
            <v>Процессор Intel "Core i5-3550" (3.30ГГц, 4x256КБ+6МБ, EM64T, GPU) Socket1155 OEM</v>
          </cell>
          <cell r="C40">
            <v>12052.32</v>
          </cell>
        </row>
        <row r="41">
          <cell r="A41">
            <v>6171</v>
          </cell>
          <cell r="B41" t="str">
            <v>CPU Intel  Pentium-III 733EB FCPGA</v>
          </cell>
          <cell r="C41">
            <v>1999.2</v>
          </cell>
        </row>
        <row r="42">
          <cell r="A42">
            <v>197654</v>
          </cell>
          <cell r="B42" t="str">
            <v>Процессор Intel "Pentium G2020" (2.90ГГц, 2x256КБ+3МБ, EM64T, GPU) Socket1155 (112467)</v>
          </cell>
          <cell r="C42">
            <v>5138</v>
          </cell>
        </row>
        <row r="43">
          <cell r="A43">
            <v>0</v>
          </cell>
          <cell r="B43" t="str">
            <v>Notebook</v>
          </cell>
          <cell r="C43">
            <v>0</v>
          </cell>
        </row>
        <row r="44">
          <cell r="A44">
            <v>173428</v>
          </cell>
          <cell r="B44" t="str">
            <v>Процессор Intel Core i3-350M 2,26GHz, L3 3Mb</v>
          </cell>
          <cell r="C44">
            <v>6568.8</v>
          </cell>
        </row>
        <row r="45">
          <cell r="A45">
            <v>86852</v>
          </cell>
          <cell r="B45" t="str">
            <v>Процессор Intel  Celeron M 360J 1.4Ghz 400MHz 1Mb</v>
          </cell>
          <cell r="C45">
            <v>2341.92</v>
          </cell>
        </row>
        <row r="46">
          <cell r="A46">
            <v>51249</v>
          </cell>
          <cell r="B46" t="str">
            <v>Процессор Intel  Pentium M 750 1.86GHz 533MHz 2Mb Dothan</v>
          </cell>
          <cell r="C46">
            <v>6797.28</v>
          </cell>
        </row>
        <row r="47">
          <cell r="A47">
            <v>205232</v>
          </cell>
          <cell r="B47" t="str">
            <v>Процессор Intel Core i5 3230M 2.6GHz 3MB PGA988 OEM (SR0WY)</v>
          </cell>
          <cell r="C47">
            <v>9024.9599999999991</v>
          </cell>
        </row>
        <row r="48">
          <cell r="A48">
            <v>206681</v>
          </cell>
          <cell r="B48" t="str">
            <v>Процессор Intel Core i3 4000M Dual Core 2.4GHz 3MB FCPGA946 OEM</v>
          </cell>
          <cell r="C48">
            <v>6797.28</v>
          </cell>
        </row>
        <row r="49">
          <cell r="A49">
            <v>163630</v>
          </cell>
          <cell r="B49" t="str">
            <v>Процессор Intel  Core2 Duo T5670 1.8ГГц (800MHz, 2Mb) Santa Rosa</v>
          </cell>
          <cell r="C49">
            <v>6568.8</v>
          </cell>
        </row>
        <row r="50">
          <cell r="A50">
            <v>182564</v>
          </cell>
          <cell r="B50" t="str">
            <v>Процессор Intel Core 2 Duo P7550 2.26GHz (1066MHz, 3Mb) Montevina</v>
          </cell>
          <cell r="C50">
            <v>7539.84</v>
          </cell>
        </row>
        <row r="51">
          <cell r="A51">
            <v>88689</v>
          </cell>
          <cell r="B51" t="str">
            <v>Процессор Intel  Core 2 Duo T5500 1.66GHz (667MHz, 2MB, Socket_479) NAPA</v>
          </cell>
          <cell r="C51">
            <v>11138.4</v>
          </cell>
        </row>
        <row r="52">
          <cell r="A52">
            <v>211383</v>
          </cell>
          <cell r="B52" t="str">
            <v>Процессор Intel Core i3-3210M Dual-Core SocketG2, 2.50GHz, 3Mb (SR0MZ) OEM</v>
          </cell>
          <cell r="C52">
            <v>7368.48</v>
          </cell>
        </row>
        <row r="53">
          <cell r="A53">
            <v>205512</v>
          </cell>
          <cell r="B53" t="str">
            <v>Процессор Intel Core i3-3110M Dual-Core SocketG2, 2.40GHz, 3Mb, OEM (SR0N1)</v>
          </cell>
          <cell r="C53">
            <v>5255.04</v>
          </cell>
        </row>
        <row r="54">
          <cell r="A54">
            <v>96187</v>
          </cell>
          <cell r="B54" t="str">
            <v>Процессор Intel  Core 2 Duo T7100 1,8GHz (800MHz, 2Mb, Socket_P) Santa Rosa</v>
          </cell>
          <cell r="C54">
            <v>14280</v>
          </cell>
        </row>
        <row r="55">
          <cell r="A55">
            <v>96186</v>
          </cell>
          <cell r="B55" t="str">
            <v>Процессор Intel  Core 2 Duo T7500 2.2GHz (800MHz, 4MB, Socket_P) Santa Rosa</v>
          </cell>
          <cell r="C55">
            <v>14280</v>
          </cell>
        </row>
        <row r="56">
          <cell r="A56">
            <v>205720</v>
          </cell>
          <cell r="B56" t="str">
            <v>Процессор Intel Core i5-4200M Dual-Core SockG3, 2.50Ghz, 3Mb, EMT64, OEM (SR1HA)</v>
          </cell>
          <cell r="C56">
            <v>10395.84</v>
          </cell>
        </row>
        <row r="57">
          <cell r="A57">
            <v>205027</v>
          </cell>
          <cell r="B57" t="str">
            <v>Процессор Intel Core i7-3630QM Quad-Core SocketG2, 2.40GHz 6Mb EM64T (SROUX) OEM</v>
          </cell>
          <cell r="C57">
            <v>12680.64</v>
          </cell>
        </row>
        <row r="58">
          <cell r="A58">
            <v>110752</v>
          </cell>
          <cell r="B58" t="str">
            <v>Процессор Intel  Core 2 Duo T8100 2.1GHz (800MHz, 3MB, Socket_P) Santa Rosa 45nm</v>
          </cell>
          <cell r="C58">
            <v>12623.52</v>
          </cell>
        </row>
        <row r="59">
          <cell r="A59">
            <v>20740</v>
          </cell>
          <cell r="B59" t="str">
            <v>Процессор Intel  Celeron M 350 1.3GHz (400MHz, 1Mb, Socket_478, Dothan) Sonoma</v>
          </cell>
          <cell r="C59">
            <v>1713.6</v>
          </cell>
        </row>
        <row r="60">
          <cell r="A60">
            <v>207666</v>
          </cell>
          <cell r="B60" t="str">
            <v>Процессор CPU Intel Core i3 3250 (3.5GHz) 3MB LGA1155 OEM (Integrated Graphics HD 2500 650MHz) (SR0YX)</v>
          </cell>
          <cell r="C60">
            <v>7994</v>
          </cell>
        </row>
        <row r="61">
          <cell r="A61">
            <v>207668</v>
          </cell>
          <cell r="B61" t="str">
            <v>Процессор INTEL Core i5 4440 CM8064601464800 3.10/6M Tray LGA1150</v>
          </cell>
          <cell r="C61">
            <v>13134.8</v>
          </cell>
        </row>
      </sheetData>
      <sheetData sheetId="1">
        <row r="2">
          <cell r="A2">
            <v>165682</v>
          </cell>
          <cell r="B2" t="str">
            <v>Процессор AMD Phenom II X4 925 sAM3 OEM</v>
          </cell>
          <cell r="C2">
            <v>7262.08</v>
          </cell>
        </row>
        <row r="3">
          <cell r="A3">
            <v>167483</v>
          </cell>
          <cell r="B3" t="str">
            <v>Процессор AMD Phenom II X4 965 sAM3 OEM</v>
          </cell>
          <cell r="C3">
            <v>4282.88</v>
          </cell>
        </row>
        <row r="4">
          <cell r="A4">
            <v>166752</v>
          </cell>
          <cell r="B4" t="str">
            <v>Процессор AMD Athlon II X2 220 Socket AM3, OEM</v>
          </cell>
          <cell r="C4">
            <v>2741.76</v>
          </cell>
        </row>
        <row r="5">
          <cell r="A5">
            <v>231548</v>
          </cell>
          <cell r="B5" t="str">
            <v>Процессор AMD X4 A10-6800K 4.1ГГц, 4MB SocketFM2 OEM</v>
          </cell>
          <cell r="C5">
            <v>6283.2</v>
          </cell>
        </row>
        <row r="6">
          <cell r="A6">
            <v>166702</v>
          </cell>
          <cell r="B6" t="str">
            <v>Процессор AMD Phenom II X4 Deneb 945 (AM3, L3 6144Kb) OEM</v>
          </cell>
          <cell r="C6">
            <v>3962</v>
          </cell>
        </row>
        <row r="7">
          <cell r="A7">
            <v>186410</v>
          </cell>
          <cell r="B7" t="str">
            <v>Процессор AMD "A6-5400K" (3.60ГГц, 2x512КБ, GPU) SocketFM2</v>
          </cell>
          <cell r="C7">
            <v>2570.4</v>
          </cell>
        </row>
        <row r="8">
          <cell r="A8">
            <v>233539</v>
          </cell>
          <cell r="B8" t="str">
            <v>Процессор ATH II X2 245 SAM3 OEM/65W 2900 ADX245OCK23GM AMD</v>
          </cell>
          <cell r="C8">
            <v>1736.56</v>
          </cell>
        </row>
        <row r="9">
          <cell r="A9">
            <v>188749</v>
          </cell>
          <cell r="B9" t="str">
            <v>Процессор AMD "Athlon X4 750K" (3.40ГГц, 2x2048КБ) SocketFM2 (111566)</v>
          </cell>
          <cell r="C9">
            <v>4626.72</v>
          </cell>
        </row>
        <row r="10">
          <cell r="A10">
            <v>121349</v>
          </cell>
          <cell r="B10" t="str">
            <v>Процессор AMD Phenom X4 9650 AM2+ 2,3GHz 4x1024k HT1800MHz  OEM</v>
          </cell>
          <cell r="C10">
            <v>3481.52</v>
          </cell>
        </row>
        <row r="11">
          <cell r="A11">
            <v>205540</v>
          </cell>
          <cell r="B11" t="str">
            <v>Процессор AMD X4 FX-4350 AM3+ (FD4350FRW4KHK) (4.2/5200/8Mb) OEM</v>
          </cell>
          <cell r="C11">
            <v>5997.6</v>
          </cell>
        </row>
        <row r="12">
          <cell r="A12">
            <v>188746</v>
          </cell>
          <cell r="B12" t="str">
            <v>Процессор AMD "Athlon II X3 455" (3.30ГГц, 3x512КБ, HT2000МГц) SocketAM3 (96506)</v>
          </cell>
          <cell r="C12">
            <v>2775.92</v>
          </cell>
        </row>
        <row r="13">
          <cell r="A13">
            <v>176329</v>
          </cell>
          <cell r="B13" t="str">
            <v>Процессор AMD "FX-8120" (3.10ГГц, 4x2048КБ+8МБ, HT2000МГц) SocketAM3+ oem</v>
          </cell>
          <cell r="C13">
            <v>7305.2</v>
          </cell>
        </row>
        <row r="14">
          <cell r="A14">
            <v>169257</v>
          </cell>
          <cell r="B14" t="str">
            <v>Процессор AMD Phenom II X6 1075T (3.00ГГц, 6x512КБ+6МБ, HT2000МГц) AM3 OEM</v>
          </cell>
          <cell r="C14">
            <v>8158.64</v>
          </cell>
        </row>
        <row r="15">
          <cell r="A15">
            <v>171472</v>
          </cell>
          <cell r="B15" t="str">
            <v>Процессор AMD Phenom II X4 955 3,2GHz 2+6M 4000MHz Socket AM3 OEM AMD</v>
          </cell>
          <cell r="C15">
            <v>4196.6400000000003</v>
          </cell>
        </row>
        <row r="16">
          <cell r="A16">
            <v>171988</v>
          </cell>
          <cell r="B16" t="str">
            <v>Процессор AMD Sempron 140 (2.70ГГц, 1024КБ, HT2000МГц, AMD64, 45Вт) AM3 OEM</v>
          </cell>
          <cell r="C16">
            <v>1827.84</v>
          </cell>
        </row>
        <row r="17">
          <cell r="A17">
            <v>168161</v>
          </cell>
          <cell r="B17" t="str">
            <v>Процессор AMD Sempron 145 (2.80ГГц, 1024КБ, HT2000МГц, AMD64, 45Вт) AM3 OEM</v>
          </cell>
          <cell r="C17">
            <v>1428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>
            <v>0</v>
          </cell>
        </row>
      </sheetData>
      <sheetData sheetId="8">
        <row r="2">
          <cell r="A2" t="str">
            <v>ZB4BZ0077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5" sqref="B5"/>
    </sheetView>
  </sheetViews>
  <sheetFormatPr defaultRowHeight="15" x14ac:dyDescent="0.25"/>
  <cols>
    <col min="1" max="1" width="9.5703125" customWidth="1"/>
    <col min="2" max="2" width="90.28515625" customWidth="1"/>
    <col min="5" max="5" width="10.85546875" customWidth="1"/>
    <col min="6" max="6" width="28.28515625" customWidth="1"/>
    <col min="9" max="9" width="15.140625" customWidth="1"/>
  </cols>
  <sheetData>
    <row r="1" spans="1:11" x14ac:dyDescent="0.25">
      <c r="A1" t="s">
        <v>11</v>
      </c>
    </row>
    <row r="2" spans="1:11" x14ac:dyDescent="0.25">
      <c r="A2" s="9" t="s">
        <v>0</v>
      </c>
      <c r="J2" s="6"/>
      <c r="K2" s="5"/>
    </row>
    <row r="3" spans="1:11" x14ac:dyDescent="0.25">
      <c r="A3" s="4" t="s">
        <v>1</v>
      </c>
      <c r="B3" s="4" t="s">
        <v>2</v>
      </c>
      <c r="C3" s="4" t="s">
        <v>3</v>
      </c>
      <c r="D3" s="4" t="s">
        <v>5</v>
      </c>
      <c r="E3" s="4" t="s">
        <v>4</v>
      </c>
      <c r="F3" s="4" t="s">
        <v>9</v>
      </c>
      <c r="G3" s="2"/>
      <c r="K3" s="7"/>
    </row>
    <row r="4" spans="1:11" x14ac:dyDescent="0.25">
      <c r="A4" s="8">
        <v>205436</v>
      </c>
      <c r="B4" s="1" t="e">
        <f>VLOOKUP($A4,H4,2,FALSE)</f>
        <v>#N/A</v>
      </c>
      <c r="C4" s="3">
        <v>3</v>
      </c>
      <c r="D4" s="1">
        <f>VLOOKUP($A4,[1]Intel!$A$2:$C$70000,3,FALSE)</f>
        <v>9082.08</v>
      </c>
      <c r="E4" s="3">
        <f>D4*C4</f>
        <v>27246.239999999998</v>
      </c>
      <c r="F4" s="10" t="s">
        <v>6</v>
      </c>
      <c r="H4" s="7" t="str">
        <f>"'"&amp;$A$2&amp;"[Price.xlsx]"&amp;$F4&amp;"'!R2C1:R70000C3"</f>
        <v>'C:\[Price.xlsx]Intel'!R2C1:R70000C3</v>
      </c>
    </row>
    <row r="5" spans="1:11" x14ac:dyDescent="0.25">
      <c r="A5" s="8">
        <v>211079</v>
      </c>
      <c r="B5" s="1" t="str">
        <f>VLOOKUP($A5,[1]Intel!$A$2:$C$70000,2,FALSE)</f>
        <v>Процессор Intel Pentium X2 G3240 (3.1/5000/3Mb/HDG) Soc-1150 OEM</v>
      </c>
      <c r="C5" s="3">
        <v>1</v>
      </c>
      <c r="D5" s="1">
        <f>VLOOKUP($A5,[1]Intel!$A$2:$C$70000,3,FALSE)</f>
        <v>4798.08</v>
      </c>
      <c r="E5" s="3">
        <f t="shared" ref="E5:E9" si="0">D5*C5</f>
        <v>4798.08</v>
      </c>
      <c r="F5" s="10" t="s">
        <v>6</v>
      </c>
      <c r="H5" s="7" t="str">
        <f t="shared" ref="H5:H9" si="1">"'"&amp;$A$2&amp;"[Price.xlsx]"&amp;$F5&amp;"'!R2C1:R70000C3"</f>
        <v>'C:\[Price.xlsx]Intel'!R2C1:R70000C3</v>
      </c>
    </row>
    <row r="6" spans="1:11" x14ac:dyDescent="0.25">
      <c r="A6" s="8">
        <v>200556</v>
      </c>
      <c r="B6" s="1" t="str">
        <f>VLOOKUP($A6,[1]Intel!$A$2:$C$70000,2,FALSE)</f>
        <v>Процессор Intel Core i7 X6 4930K Socket-2011 (BX80633I74930KS R1AT) BOX</v>
      </c>
      <c r="C6" s="3">
        <v>1</v>
      </c>
      <c r="D6" s="1">
        <f>VLOOKUP($A6,[1]Intel!$A$2:$C$70000,3,FALSE)</f>
        <v>38384.639999999999</v>
      </c>
      <c r="E6" s="3">
        <f t="shared" si="0"/>
        <v>38384.639999999999</v>
      </c>
      <c r="F6" s="10" t="s">
        <v>6</v>
      </c>
      <c r="H6" s="7" t="str">
        <f t="shared" si="1"/>
        <v>'C:\[Price.xlsx]Intel'!R2C1:R70000C3</v>
      </c>
    </row>
    <row r="7" spans="1:11" x14ac:dyDescent="0.25">
      <c r="A7" s="8">
        <v>231548</v>
      </c>
      <c r="B7" s="1" t="str">
        <f>VLOOKUP($A7,[1]Amd!$A$2:$C$70000,2,FALSE)</f>
        <v>Процессор AMD X4 A10-6800K 4.1ГГц, 4MB SocketFM2 OEM</v>
      </c>
      <c r="C7" s="3">
        <v>6</v>
      </c>
      <c r="D7" s="1">
        <f>VLOOKUP($A7,[1]Amd!$A$2:$C$70000,3,FALSE)</f>
        <v>6283.2</v>
      </c>
      <c r="E7" s="3">
        <f t="shared" si="0"/>
        <v>37699.199999999997</v>
      </c>
      <c r="F7" s="10" t="s">
        <v>7</v>
      </c>
      <c r="H7" s="7" t="str">
        <f t="shared" si="1"/>
        <v>'C:\[Price.xlsx]Amd'!R2C1:R70000C3</v>
      </c>
    </row>
    <row r="8" spans="1:11" x14ac:dyDescent="0.25">
      <c r="A8" s="8">
        <v>205540</v>
      </c>
      <c r="B8" s="1" t="str">
        <f>VLOOKUP($A8,[1]Amd!$A$2:$C$70000,2,FALSE)</f>
        <v>Процессор AMD X4 FX-4350 AM3+ (FD4350FRW4KHK) (4.2/5200/8Mb) OEM</v>
      </c>
      <c r="C8" s="3">
        <v>1</v>
      </c>
      <c r="D8" s="1">
        <f>VLOOKUP($A8,[1]Amd!$A$2:$C$70000,3,FALSE)</f>
        <v>5997.6</v>
      </c>
      <c r="E8" s="3">
        <f t="shared" si="0"/>
        <v>5997.6</v>
      </c>
      <c r="F8" s="10" t="s">
        <v>7</v>
      </c>
      <c r="H8" s="7" t="str">
        <f t="shared" si="1"/>
        <v>'C:\[Price.xlsx]Amd'!R2C1:R70000C3</v>
      </c>
    </row>
    <row r="9" spans="1:11" x14ac:dyDescent="0.25">
      <c r="A9" s="8">
        <v>171988</v>
      </c>
      <c r="B9" s="1" t="str">
        <f>VLOOKUP($A9,[1]Amd!$A$2:$C$70000,2,FALSE)</f>
        <v>Процессор AMD Sempron 140 (2.70ГГц, 1024КБ, HT2000МГц, AMD64, 45Вт) AM3 OEM</v>
      </c>
      <c r="C9" s="3">
        <v>1</v>
      </c>
      <c r="D9" s="1">
        <f>VLOOKUP($A9,[1]Amd!$A$2:$C$70000,3,FALSE)</f>
        <v>1827.84</v>
      </c>
      <c r="E9" s="3">
        <f t="shared" si="0"/>
        <v>1827.84</v>
      </c>
      <c r="F9" s="10" t="s">
        <v>7</v>
      </c>
      <c r="H9" s="7" t="str">
        <f t="shared" si="1"/>
        <v>'C:\[Price.xlsx]Amd'!R2C1:R70000C3</v>
      </c>
    </row>
    <row r="11" spans="1:11" x14ac:dyDescent="0.25">
      <c r="D11" s="3" t="s">
        <v>8</v>
      </c>
      <c r="E11" s="3">
        <f>SUM(E4:E9)</f>
        <v>115953.59999999999</v>
      </c>
    </row>
    <row r="13" spans="1:11" x14ac:dyDescent="0.25">
      <c r="A13" s="11"/>
      <c r="B13" s="7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Крыжановский Алексей</dc:creator>
  <cp:lastModifiedBy>Крыжановский Алексей</cp:lastModifiedBy>
  <dcterms:created xsi:type="dcterms:W3CDTF">2015-12-23T13:02:07Z</dcterms:created>
  <dcterms:modified xsi:type="dcterms:W3CDTF">2015-12-23T16:38:18Z</dcterms:modified>
</cp:coreProperties>
</file>