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A3" i="2"/>
  <c r="B3" i="2"/>
  <c r="C3" i="2"/>
  <c r="D3" i="2"/>
  <c r="E3" i="2"/>
  <c r="F3" i="2"/>
  <c r="G3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A7" i="2"/>
  <c r="B7" i="2"/>
  <c r="C7" i="2"/>
  <c r="D7" i="2"/>
  <c r="E7" i="2"/>
  <c r="F7" i="2"/>
  <c r="G7" i="2"/>
  <c r="A8" i="2"/>
  <c r="B8" i="2"/>
  <c r="C8" i="2"/>
  <c r="D8" i="2"/>
  <c r="E8" i="2"/>
  <c r="F8" i="2"/>
  <c r="G8" i="2"/>
  <c r="A9" i="2"/>
  <c r="B9" i="2"/>
  <c r="C9" i="2"/>
  <c r="D9" i="2"/>
  <c r="E9" i="2"/>
  <c r="F9" i="2"/>
  <c r="G9" i="2"/>
  <c r="A10" i="2"/>
  <c r="B10" i="2"/>
  <c r="C10" i="2"/>
  <c r="D10" i="2"/>
  <c r="E10" i="2"/>
  <c r="F10" i="2"/>
  <c r="G10" i="2"/>
  <c r="A11" i="2"/>
  <c r="B11" i="2"/>
  <c r="C11" i="2"/>
  <c r="D11" i="2"/>
  <c r="E11" i="2"/>
  <c r="F11" i="2"/>
  <c r="G11" i="2"/>
  <c r="A12" i="2"/>
  <c r="B12" i="2"/>
  <c r="C12" i="2"/>
  <c r="D12" i="2"/>
  <c r="E12" i="2"/>
  <c r="F12" i="2"/>
  <c r="G12" i="2"/>
  <c r="A13" i="2"/>
  <c r="B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A16" i="2"/>
  <c r="B16" i="2"/>
  <c r="C16" i="2"/>
  <c r="D16" i="2"/>
  <c r="E16" i="2"/>
  <c r="F16" i="2"/>
  <c r="G16" i="2"/>
  <c r="B1" i="2"/>
  <c r="C1" i="2"/>
  <c r="D1" i="2"/>
  <c r="E1" i="2"/>
  <c r="F1" i="2"/>
  <c r="G1" i="2"/>
  <c r="A1" i="2"/>
</calcChain>
</file>

<file path=xl/sharedStrings.xml><?xml version="1.0" encoding="utf-8"?>
<sst xmlns="http://schemas.openxmlformats.org/spreadsheetml/2006/main" count="22" uniqueCount="22">
  <si>
    <t>Ведомость начисления зарплаты</t>
  </si>
  <si>
    <t>Номер п/п</t>
  </si>
  <si>
    <t>Фамилия сотрудника</t>
  </si>
  <si>
    <t>Начисления</t>
  </si>
  <si>
    <t>Итого начислено</t>
  </si>
  <si>
    <t>Отклонение итога от среднего значения</t>
  </si>
  <si>
    <t>Оклад</t>
  </si>
  <si>
    <t>Уральская надбавка (15% от Оклада)</t>
  </si>
  <si>
    <t>Премия</t>
  </si>
  <si>
    <t>Иванов</t>
  </si>
  <si>
    <t>Фролов</t>
  </si>
  <si>
    <t>Холодов</t>
  </si>
  <si>
    <t>Лермонтов</t>
  </si>
  <si>
    <t>Васильев</t>
  </si>
  <si>
    <t>Сидоров</t>
  </si>
  <si>
    <t>Лисов</t>
  </si>
  <si>
    <t>Зайцев</t>
  </si>
  <si>
    <t>Петров</t>
  </si>
  <si>
    <t>Пушкин</t>
  </si>
  <si>
    <t>Итого:</t>
  </si>
  <si>
    <t>максимальное значение</t>
  </si>
  <si>
    <t>минимальное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</si>
</sst>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G16" headerRowCount="0" totalsRowShown="0">
  <tableColumns count="7">
    <tableColumn id="1" name="Столбец1" headerRowDxfId="0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5" x14ac:dyDescent="0.25"/>
  <cols>
    <col min="1" max="1" width="15.42578125" customWidth="1"/>
    <col min="2" max="2" width="12.28515625" customWidth="1"/>
    <col min="3" max="3" width="11.85546875" customWidth="1"/>
    <col min="4" max="4" width="20" customWidth="1"/>
    <col min="5" max="6" width="11.85546875" customWidth="1"/>
    <col min="7" max="7" width="18" customWidth="1"/>
  </cols>
  <sheetData>
    <row r="1" spans="1:7" ht="30" customHeight="1" x14ac:dyDescent="0.35">
      <c r="A1" s="2" t="s">
        <v>0</v>
      </c>
    </row>
    <row r="2" spans="1:7" ht="45" customHeight="1" x14ac:dyDescent="0.25">
      <c r="A2" s="3" t="s">
        <v>1</v>
      </c>
      <c r="B2" s="4" t="s">
        <v>2</v>
      </c>
      <c r="C2" s="1" t="s">
        <v>3</v>
      </c>
      <c r="D2" s="3"/>
      <c r="E2" s="3"/>
      <c r="F2" s="4" t="s">
        <v>4</v>
      </c>
      <c r="G2" s="4" t="s">
        <v>5</v>
      </c>
    </row>
    <row r="3" spans="1:7" ht="30" customHeight="1" x14ac:dyDescent="0.25">
      <c r="A3" s="3"/>
      <c r="B3" s="3"/>
      <c r="C3" s="3" t="s">
        <v>6</v>
      </c>
      <c r="D3" s="4" t="s">
        <v>7</v>
      </c>
      <c r="E3" s="3" t="s">
        <v>8</v>
      </c>
      <c r="F3" s="3"/>
      <c r="G3" s="3"/>
    </row>
    <row r="4" spans="1:7" x14ac:dyDescent="0.25">
      <c r="A4">
        <v>1</v>
      </c>
      <c r="B4" t="s">
        <v>9</v>
      </c>
      <c r="C4">
        <v>12000</v>
      </c>
      <c r="D4">
        <v>1800</v>
      </c>
      <c r="E4">
        <v>1200</v>
      </c>
      <c r="F4">
        <v>15000</v>
      </c>
      <c r="G4">
        <v>-2137.5</v>
      </c>
    </row>
    <row r="5" spans="1:7" x14ac:dyDescent="0.25">
      <c r="A5">
        <v>2</v>
      </c>
      <c r="B5" t="s">
        <v>10</v>
      </c>
      <c r="C5">
        <v>12100</v>
      </c>
      <c r="D5">
        <v>1815</v>
      </c>
      <c r="E5">
        <v>1210</v>
      </c>
      <c r="F5">
        <v>15125</v>
      </c>
      <c r="G5">
        <v>-2012.5</v>
      </c>
    </row>
    <row r="6" spans="1:7" x14ac:dyDescent="0.25">
      <c r="A6">
        <v>3</v>
      </c>
      <c r="B6" t="s">
        <v>11</v>
      </c>
      <c r="C6">
        <v>13000</v>
      </c>
      <c r="D6">
        <v>1950</v>
      </c>
      <c r="E6">
        <v>1300</v>
      </c>
      <c r="F6">
        <v>16250</v>
      </c>
      <c r="G6">
        <v>-887.5</v>
      </c>
    </row>
    <row r="7" spans="1:7" x14ac:dyDescent="0.25">
      <c r="A7">
        <v>4</v>
      </c>
      <c r="B7" t="s">
        <v>12</v>
      </c>
      <c r="C7">
        <v>13500</v>
      </c>
      <c r="D7">
        <v>2025</v>
      </c>
      <c r="E7">
        <v>1350</v>
      </c>
      <c r="F7">
        <v>16875</v>
      </c>
      <c r="G7">
        <v>-262.5</v>
      </c>
    </row>
    <row r="8" spans="1:7" x14ac:dyDescent="0.25">
      <c r="A8">
        <v>5</v>
      </c>
      <c r="B8" t="s">
        <v>13</v>
      </c>
      <c r="C8">
        <v>13900</v>
      </c>
      <c r="D8">
        <v>2085</v>
      </c>
      <c r="E8">
        <v>1390</v>
      </c>
      <c r="F8">
        <v>17375</v>
      </c>
      <c r="G8">
        <v>237.5</v>
      </c>
    </row>
    <row r="9" spans="1:7" x14ac:dyDescent="0.25">
      <c r="A9">
        <v>6</v>
      </c>
      <c r="B9" t="s">
        <v>14</v>
      </c>
      <c r="C9">
        <v>14000</v>
      </c>
      <c r="D9">
        <v>2100</v>
      </c>
      <c r="E9">
        <v>1400</v>
      </c>
      <c r="F9">
        <v>17500</v>
      </c>
      <c r="G9">
        <v>362.5</v>
      </c>
    </row>
    <row r="10" spans="1:7" x14ac:dyDescent="0.25">
      <c r="A10">
        <v>7</v>
      </c>
      <c r="B10" t="s">
        <v>15</v>
      </c>
      <c r="C10">
        <v>14000</v>
      </c>
      <c r="D10">
        <v>2100</v>
      </c>
      <c r="E10">
        <v>1400</v>
      </c>
      <c r="F10">
        <v>17500</v>
      </c>
      <c r="G10">
        <v>362.5</v>
      </c>
    </row>
    <row r="11" spans="1:7" x14ac:dyDescent="0.25">
      <c r="A11">
        <v>8</v>
      </c>
      <c r="B11" t="s">
        <v>16</v>
      </c>
      <c r="C11">
        <v>14600</v>
      </c>
      <c r="D11">
        <v>2190</v>
      </c>
      <c r="E11">
        <v>1460</v>
      </c>
      <c r="F11">
        <v>18250</v>
      </c>
      <c r="G11">
        <v>1112.5</v>
      </c>
    </row>
    <row r="12" spans="1:7" x14ac:dyDescent="0.25">
      <c r="A12">
        <v>9</v>
      </c>
      <c r="B12" t="s">
        <v>17</v>
      </c>
      <c r="C12">
        <v>15000</v>
      </c>
      <c r="D12">
        <v>2250</v>
      </c>
      <c r="E12">
        <v>1500</v>
      </c>
      <c r="F12">
        <v>18750</v>
      </c>
      <c r="G12">
        <v>1612.5</v>
      </c>
    </row>
    <row r="13" spans="1:7" x14ac:dyDescent="0.25">
      <c r="A13">
        <v>10</v>
      </c>
      <c r="B13" t="s">
        <v>18</v>
      </c>
      <c r="C13">
        <v>15000</v>
      </c>
      <c r="D13">
        <v>2250</v>
      </c>
      <c r="E13">
        <v>1500</v>
      </c>
      <c r="F13">
        <v>18750</v>
      </c>
      <c r="G13">
        <v>1612.5</v>
      </c>
    </row>
    <row r="14" spans="1:7" x14ac:dyDescent="0.25">
      <c r="A14" t="s">
        <v>19</v>
      </c>
      <c r="C14">
        <v>137100</v>
      </c>
      <c r="D14">
        <v>20565</v>
      </c>
      <c r="E14">
        <v>13710</v>
      </c>
      <c r="F14">
        <v>171375</v>
      </c>
    </row>
    <row r="15" spans="1:7" x14ac:dyDescent="0.25">
      <c r="A15" t="s">
        <v>20</v>
      </c>
      <c r="C15">
        <v>15000</v>
      </c>
    </row>
    <row r="16" spans="1:7" x14ac:dyDescent="0.25">
      <c r="A16" t="s">
        <v>21</v>
      </c>
      <c r="C16">
        <v>12000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6"/>
    </sheetView>
  </sheetViews>
  <sheetFormatPr defaultRowHeight="15" x14ac:dyDescent="0.25"/>
  <cols>
    <col min="1" max="1" width="26.7109375" customWidth="1"/>
    <col min="2" max="2" width="14.7109375" customWidth="1"/>
    <col min="3" max="3" width="12.5703125" customWidth="1"/>
    <col min="4" max="4" width="14.42578125" customWidth="1"/>
    <col min="5" max="6" width="10.42578125" customWidth="1"/>
    <col min="7" max="7" width="38.7109375" bestFit="1" customWidth="1"/>
  </cols>
  <sheetData>
    <row r="1" spans="1:7" x14ac:dyDescent="0.25">
      <c r="A1" s="5" t="str">
        <f>Таблица1[[#This Row],[Столбец1]]</f>
        <v>Ведомость начисления зарплаты</v>
      </c>
      <c r="B1" s="5">
        <f>Таблица1[[#This Row],[Столбец2]]</f>
        <v>0</v>
      </c>
      <c r="C1" s="5">
        <f>Таблица1[[#This Row],[Столбец3]]</f>
        <v>0</v>
      </c>
      <c r="D1" s="5">
        <f>Таблица1[[#This Row],[Столбец4]]</f>
        <v>0</v>
      </c>
      <c r="E1" s="5">
        <f>Таблица1[[#This Row],[Столбец5]]</f>
        <v>0</v>
      </c>
      <c r="F1" s="5">
        <f>Таблица1[[#This Row],[Столбец6]]</f>
        <v>0</v>
      </c>
      <c r="G1" s="5">
        <f>Таблица1[[#This Row],[Столбец7]]</f>
        <v>0</v>
      </c>
    </row>
    <row r="2" spans="1:7" x14ac:dyDescent="0.25">
      <c r="A2" s="5" t="str">
        <f>Таблица1[[#This Row],[Столбец1]]</f>
        <v>Номер п/п</v>
      </c>
      <c r="B2" s="5" t="str">
        <f>Таблица1[[#This Row],[Столбец2]]</f>
        <v>Фамилия сотрудника</v>
      </c>
      <c r="C2" s="5" t="str">
        <f>Таблица1[[#This Row],[Столбец3]]</f>
        <v>Начисления</v>
      </c>
      <c r="D2" s="5">
        <f>Таблица1[[#This Row],[Столбец4]]</f>
        <v>0</v>
      </c>
      <c r="E2" s="5">
        <f>Таблица1[[#This Row],[Столбец5]]</f>
        <v>0</v>
      </c>
      <c r="F2" s="5" t="str">
        <f>Таблица1[[#This Row],[Столбец6]]</f>
        <v>Итого начислено</v>
      </c>
      <c r="G2" s="5" t="str">
        <f>Таблица1[[#This Row],[Столбец7]]</f>
        <v>Отклонение итога от среднего значения</v>
      </c>
    </row>
    <row r="3" spans="1:7" x14ac:dyDescent="0.25">
      <c r="A3" s="5">
        <f>Таблица1[[#This Row],[Столбец1]]</f>
        <v>0</v>
      </c>
      <c r="B3" s="5">
        <f>Таблица1[[#This Row],[Столбец2]]</f>
        <v>0</v>
      </c>
      <c r="C3" s="5" t="str">
        <f>Таблица1[[#This Row],[Столбец3]]</f>
        <v>Оклад</v>
      </c>
      <c r="D3" s="5" t="str">
        <f>Таблица1[[#This Row],[Столбец4]]</f>
        <v>Уральская надбавка (15% от Оклада)</v>
      </c>
      <c r="E3" s="5" t="str">
        <f>Таблица1[[#This Row],[Столбец5]]</f>
        <v>Премия</v>
      </c>
      <c r="F3" s="5">
        <f>Таблица1[[#This Row],[Столбец6]]</f>
        <v>0</v>
      </c>
      <c r="G3" s="5">
        <f>Таблица1[[#This Row],[Столбец7]]</f>
        <v>0</v>
      </c>
    </row>
    <row r="4" spans="1:7" x14ac:dyDescent="0.25">
      <c r="A4" s="5">
        <f>Таблица1[[#This Row],[Столбец1]]</f>
        <v>1</v>
      </c>
      <c r="B4" s="5" t="str">
        <f>Таблица1[[#This Row],[Столбец2]]</f>
        <v>Иванов</v>
      </c>
      <c r="C4" s="5">
        <f>Таблица1[[#This Row],[Столбец3]]</f>
        <v>12000</v>
      </c>
      <c r="D4" s="5">
        <f>Таблица1[[#This Row],[Столбец4]]</f>
        <v>1800</v>
      </c>
      <c r="E4" s="5">
        <f>Таблица1[[#This Row],[Столбец5]]</f>
        <v>1200</v>
      </c>
      <c r="F4" s="5">
        <f>Таблица1[[#This Row],[Столбец6]]</f>
        <v>15000</v>
      </c>
      <c r="G4" s="5">
        <f>Таблица1[[#This Row],[Столбец7]]</f>
        <v>-2137.5</v>
      </c>
    </row>
    <row r="5" spans="1:7" x14ac:dyDescent="0.25">
      <c r="A5" s="5">
        <f>Таблица1[[#This Row],[Столбец1]]</f>
        <v>2</v>
      </c>
      <c r="B5" s="5" t="str">
        <f>Таблица1[[#This Row],[Столбец2]]</f>
        <v>Фролов</v>
      </c>
      <c r="C5" s="5">
        <f>Таблица1[[#This Row],[Столбец3]]</f>
        <v>12100</v>
      </c>
      <c r="D5" s="5">
        <f>Таблица1[[#This Row],[Столбец4]]</f>
        <v>1815</v>
      </c>
      <c r="E5" s="5">
        <f>Таблица1[[#This Row],[Столбец5]]</f>
        <v>1210</v>
      </c>
      <c r="F5" s="5">
        <f>Таблица1[[#This Row],[Столбец6]]</f>
        <v>15125</v>
      </c>
      <c r="G5" s="5">
        <f>Таблица1[[#This Row],[Столбец7]]</f>
        <v>-2012.5</v>
      </c>
    </row>
    <row r="6" spans="1:7" x14ac:dyDescent="0.25">
      <c r="A6" s="5">
        <f>Таблица1[[#This Row],[Столбец1]]</f>
        <v>3</v>
      </c>
      <c r="B6" s="5" t="str">
        <f>Таблица1[[#This Row],[Столбец2]]</f>
        <v>Холодов</v>
      </c>
      <c r="C6" s="5">
        <f>Таблица1[[#This Row],[Столбец3]]</f>
        <v>13000</v>
      </c>
      <c r="D6" s="5">
        <f>Таблица1[[#This Row],[Столбец4]]</f>
        <v>1950</v>
      </c>
      <c r="E6" s="5">
        <f>Таблица1[[#This Row],[Столбец5]]</f>
        <v>1300</v>
      </c>
      <c r="F6" s="5">
        <f>Таблица1[[#This Row],[Столбец6]]</f>
        <v>16250</v>
      </c>
      <c r="G6" s="5">
        <f>Таблица1[[#This Row],[Столбец7]]</f>
        <v>-887.5</v>
      </c>
    </row>
    <row r="7" spans="1:7" x14ac:dyDescent="0.25">
      <c r="A7" s="5">
        <f>Таблица1[[#This Row],[Столбец1]]</f>
        <v>4</v>
      </c>
      <c r="B7" s="5" t="str">
        <f>Таблица1[[#This Row],[Столбец2]]</f>
        <v>Лермонтов</v>
      </c>
      <c r="C7" s="5">
        <f>Таблица1[[#This Row],[Столбец3]]</f>
        <v>13500</v>
      </c>
      <c r="D7" s="5">
        <f>Таблица1[[#This Row],[Столбец4]]</f>
        <v>2025</v>
      </c>
      <c r="E7" s="5">
        <f>Таблица1[[#This Row],[Столбец5]]</f>
        <v>1350</v>
      </c>
      <c r="F7" s="5">
        <f>Таблица1[[#This Row],[Столбец6]]</f>
        <v>16875</v>
      </c>
      <c r="G7" s="5">
        <f>Таблица1[[#This Row],[Столбец7]]</f>
        <v>-262.5</v>
      </c>
    </row>
    <row r="8" spans="1:7" x14ac:dyDescent="0.25">
      <c r="A8" s="5">
        <f>Таблица1[[#This Row],[Столбец1]]</f>
        <v>5</v>
      </c>
      <c r="B8" s="5" t="str">
        <f>Таблица1[[#This Row],[Столбец2]]</f>
        <v>Васильев</v>
      </c>
      <c r="C8" s="5">
        <f>Таблица1[[#This Row],[Столбец3]]</f>
        <v>13900</v>
      </c>
      <c r="D8" s="5">
        <f>Таблица1[[#This Row],[Столбец4]]</f>
        <v>2085</v>
      </c>
      <c r="E8" s="5">
        <f>Таблица1[[#This Row],[Столбец5]]</f>
        <v>1390</v>
      </c>
      <c r="F8" s="5">
        <f>Таблица1[[#This Row],[Столбец6]]</f>
        <v>17375</v>
      </c>
      <c r="G8" s="5">
        <f>Таблица1[[#This Row],[Столбец7]]</f>
        <v>237.5</v>
      </c>
    </row>
    <row r="9" spans="1:7" x14ac:dyDescent="0.25">
      <c r="A9" s="5">
        <f>Таблица1[[#This Row],[Столбец1]]</f>
        <v>6</v>
      </c>
      <c r="B9" s="5" t="str">
        <f>Таблица1[[#This Row],[Столбец2]]</f>
        <v>Сидоров</v>
      </c>
      <c r="C9" s="5">
        <f>Таблица1[[#This Row],[Столбец3]]</f>
        <v>14000</v>
      </c>
      <c r="D9" s="5">
        <f>Таблица1[[#This Row],[Столбец4]]</f>
        <v>2100</v>
      </c>
      <c r="E9" s="5">
        <f>Таблица1[[#This Row],[Столбец5]]</f>
        <v>1400</v>
      </c>
      <c r="F9" s="5">
        <f>Таблица1[[#This Row],[Столбец6]]</f>
        <v>17500</v>
      </c>
      <c r="G9" s="5">
        <f>Таблица1[[#This Row],[Столбец7]]</f>
        <v>362.5</v>
      </c>
    </row>
    <row r="10" spans="1:7" x14ac:dyDescent="0.25">
      <c r="A10" s="5">
        <f>Таблица1[[#This Row],[Столбец1]]</f>
        <v>7</v>
      </c>
      <c r="B10" s="5" t="str">
        <f>Таблица1[[#This Row],[Столбец2]]</f>
        <v>Лисов</v>
      </c>
      <c r="C10" s="5">
        <f>Таблица1[[#This Row],[Столбец3]]</f>
        <v>14000</v>
      </c>
      <c r="D10" s="5">
        <f>Таблица1[[#This Row],[Столбец4]]</f>
        <v>2100</v>
      </c>
      <c r="E10" s="5">
        <f>Таблица1[[#This Row],[Столбец5]]</f>
        <v>1400</v>
      </c>
      <c r="F10" s="5">
        <f>Таблица1[[#This Row],[Столбец6]]</f>
        <v>17500</v>
      </c>
      <c r="G10" s="5">
        <f>Таблица1[[#This Row],[Столбец7]]</f>
        <v>362.5</v>
      </c>
    </row>
    <row r="11" spans="1:7" x14ac:dyDescent="0.25">
      <c r="A11" s="5">
        <f>Таблица1[[#This Row],[Столбец1]]</f>
        <v>8</v>
      </c>
      <c r="B11" s="5" t="str">
        <f>Таблица1[[#This Row],[Столбец2]]</f>
        <v>Зайцев</v>
      </c>
      <c r="C11" s="5">
        <f>Таблица1[[#This Row],[Столбец3]]</f>
        <v>14600</v>
      </c>
      <c r="D11" s="5">
        <f>Таблица1[[#This Row],[Столбец4]]</f>
        <v>2190</v>
      </c>
      <c r="E11" s="5">
        <f>Таблица1[[#This Row],[Столбец5]]</f>
        <v>1460</v>
      </c>
      <c r="F11" s="5">
        <f>Таблица1[[#This Row],[Столбец6]]</f>
        <v>18250</v>
      </c>
      <c r="G11" s="5">
        <f>Таблица1[[#This Row],[Столбец7]]</f>
        <v>1112.5</v>
      </c>
    </row>
    <row r="12" spans="1:7" x14ac:dyDescent="0.25">
      <c r="A12" s="5">
        <f>Таблица1[[#This Row],[Столбец1]]</f>
        <v>9</v>
      </c>
      <c r="B12" s="5" t="str">
        <f>Таблица1[[#This Row],[Столбец2]]</f>
        <v>Петров</v>
      </c>
      <c r="C12" s="5">
        <f>Таблица1[[#This Row],[Столбец3]]</f>
        <v>15000</v>
      </c>
      <c r="D12" s="5">
        <f>Таблица1[[#This Row],[Столбец4]]</f>
        <v>2250</v>
      </c>
      <c r="E12" s="5">
        <f>Таблица1[[#This Row],[Столбец5]]</f>
        <v>1500</v>
      </c>
      <c r="F12" s="5">
        <f>Таблица1[[#This Row],[Столбец6]]</f>
        <v>18750</v>
      </c>
      <c r="G12" s="5">
        <f>Таблица1[[#This Row],[Столбец7]]</f>
        <v>1612.5</v>
      </c>
    </row>
    <row r="13" spans="1:7" x14ac:dyDescent="0.25">
      <c r="A13" s="5">
        <f>Таблица1[[#This Row],[Столбец1]]</f>
        <v>10</v>
      </c>
      <c r="B13" s="5" t="str">
        <f>Таблица1[[#This Row],[Столбец2]]</f>
        <v>Пушкин</v>
      </c>
      <c r="C13" s="5">
        <f>Таблица1[[#This Row],[Столбец3]]</f>
        <v>15000</v>
      </c>
      <c r="D13" s="5">
        <f>Таблица1[[#This Row],[Столбец4]]</f>
        <v>2250</v>
      </c>
      <c r="E13" s="5">
        <f>Таблица1[[#This Row],[Столбец5]]</f>
        <v>1500</v>
      </c>
      <c r="F13" s="5">
        <f>Таблица1[[#This Row],[Столбец6]]</f>
        <v>18750</v>
      </c>
      <c r="G13" s="5">
        <f>Таблица1[[#This Row],[Столбец7]]</f>
        <v>1612.5</v>
      </c>
    </row>
    <row r="14" spans="1:7" x14ac:dyDescent="0.25">
      <c r="A14" s="5" t="str">
        <f>Таблица1[[#This Row],[Столбец1]]</f>
        <v>Итого:</v>
      </c>
      <c r="B14" s="5">
        <f>Таблица1[[#This Row],[Столбец2]]</f>
        <v>0</v>
      </c>
      <c r="C14" s="5">
        <f>Таблица1[[#This Row],[Столбец3]]</f>
        <v>137100</v>
      </c>
      <c r="D14" s="5">
        <f>Таблица1[[#This Row],[Столбец4]]</f>
        <v>20565</v>
      </c>
      <c r="E14" s="5">
        <f>Таблица1[[#This Row],[Столбец5]]</f>
        <v>13710</v>
      </c>
      <c r="F14" s="5">
        <f>Таблица1[[#This Row],[Столбец6]]</f>
        <v>171375</v>
      </c>
      <c r="G14" s="5">
        <f>Таблица1[[#This Row],[Столбец7]]</f>
        <v>0</v>
      </c>
    </row>
    <row r="15" spans="1:7" x14ac:dyDescent="0.25">
      <c r="A15" s="5" t="str">
        <f>Таблица1[[#This Row],[Столбец1]]</f>
        <v>максимальное значение</v>
      </c>
      <c r="B15" s="5">
        <f>Таблица1[[#This Row],[Столбец2]]</f>
        <v>0</v>
      </c>
      <c r="C15" s="5">
        <f>Таблица1[[#This Row],[Столбец3]]</f>
        <v>15000</v>
      </c>
      <c r="D15" s="5">
        <f>Таблица1[[#This Row],[Столбец4]]</f>
        <v>0</v>
      </c>
      <c r="E15" s="5">
        <f>Таблица1[[#This Row],[Столбец5]]</f>
        <v>0</v>
      </c>
      <c r="F15" s="5">
        <f>Таблица1[[#This Row],[Столбец6]]</f>
        <v>0</v>
      </c>
      <c r="G15" s="5">
        <f>Таблица1[[#This Row],[Столбец7]]</f>
        <v>0</v>
      </c>
    </row>
    <row r="16" spans="1:7" x14ac:dyDescent="0.25">
      <c r="A16" s="5" t="str">
        <f>Таблица1[[#This Row],[Столбец1]]</f>
        <v>минимальное значение</v>
      </c>
      <c r="B16" s="5">
        <f>Таблица1[[#This Row],[Столбец2]]</f>
        <v>0</v>
      </c>
      <c r="C16" s="5">
        <f>Таблица1[[#This Row],[Столбец3]]</f>
        <v>12000</v>
      </c>
      <c r="D16" s="5">
        <f>Таблица1[[#This Row],[Столбец4]]</f>
        <v>0</v>
      </c>
      <c r="E16" s="5">
        <f>Таблица1[[#This Row],[Столбец5]]</f>
        <v>0</v>
      </c>
      <c r="F16" s="5">
        <f>Таблица1[[#This Row],[Столбец6]]</f>
        <v>0</v>
      </c>
      <c r="G16" s="5">
        <f>Таблица1[[#This Row],[Столбец7]]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2015-12-24T04:24:28Z</dcterms:modified>
</cp:coreProperties>
</file>