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Результат" sheetId="3" r:id="rId3"/>
  </sheets>
  <calcPr calcId="144525"/>
</workbook>
</file>

<file path=xl/calcChain.xml><?xml version="1.0" encoding="utf-8"?>
<calcChain xmlns="http://schemas.openxmlformats.org/spreadsheetml/2006/main">
  <c r="C1" i="1" l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D1" i="1"/>
  <c r="E1" i="1"/>
</calcChain>
</file>

<file path=xl/sharedStrings.xml><?xml version="1.0" encoding="utf-8"?>
<sst xmlns="http://schemas.openxmlformats.org/spreadsheetml/2006/main" count="48" uniqueCount="17">
  <si>
    <t>Код</t>
  </si>
  <si>
    <t>Наименование</t>
  </si>
  <si>
    <t>Общий анализ крови</t>
  </si>
  <si>
    <t>Общий анализ мочи</t>
  </si>
  <si>
    <t>Амилаза</t>
  </si>
  <si>
    <t>ФСГ</t>
  </si>
  <si>
    <t>ЛГ</t>
  </si>
  <si>
    <t>ТТГ</t>
  </si>
  <si>
    <t>Билирубин</t>
  </si>
  <si>
    <t>Эстрадиол</t>
  </si>
  <si>
    <t>Хламидии</t>
  </si>
  <si>
    <t>Забор крови</t>
  </si>
  <si>
    <t>Сумма</t>
  </si>
  <si>
    <t>ОАК</t>
  </si>
  <si>
    <t>ОАМ</t>
  </si>
  <si>
    <t>ЛГ (лютеинизирующий гормон)</t>
  </si>
  <si>
    <t>ЛГ(лютеинизирующий гормон)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</si>
</sst>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2" sqref="C2"/>
    </sheetView>
  </sheetViews>
  <sheetFormatPr defaultRowHeight="15" x14ac:dyDescent="0.25"/>
  <cols>
    <col min="2" max="2" width="21.28515625" customWidth="1"/>
    <col min="4" max="5" width="17" customWidth="1"/>
  </cols>
  <sheetData>
    <row r="1" spans="1:5" x14ac:dyDescent="0.25">
      <c r="A1" t="s">
        <v>0</v>
      </c>
      <c r="B1" t="s">
        <v>1</v>
      </c>
      <c r="C1" s="1" t="str">
        <f>IFERROR(VLOOKUP($A1,Лист2!$A$1:$C$22,COLUMN(A1),0),"")</f>
        <v>Код</v>
      </c>
      <c r="D1" s="1" t="str">
        <f>IFERROR(VLOOKUP($A1,Лист2!$A$1:$C$22,COLUMN(B1),0),"")</f>
        <v>Наименование</v>
      </c>
      <c r="E1" s="1" t="str">
        <f>IFERROR(VLOOKUP($A1,Лист2!$A$1:$C$22,COLUMN(C1),0),"")</f>
        <v>Сумма</v>
      </c>
    </row>
    <row r="2" spans="1:5" x14ac:dyDescent="0.25">
      <c r="A2">
        <v>30301</v>
      </c>
      <c r="B2" t="s">
        <v>2</v>
      </c>
      <c r="C2" s="1">
        <f>IFERROR(VLOOKUP($A2,Лист2!$A$1:$C$22,COLUMN(A2),0),"")</f>
        <v>30301</v>
      </c>
      <c r="D2" s="1" t="str">
        <f>IFERROR(VLOOKUP($A2,Лист2!$A$1:$C$22,COLUMN(B2),0),"")</f>
        <v>ОАК</v>
      </c>
      <c r="E2" s="1">
        <f>IFERROR(VLOOKUP($A2,Лист2!$A$1:$C$22,COLUMN(C2),0),"")</f>
        <v>8400</v>
      </c>
    </row>
    <row r="3" spans="1:5" x14ac:dyDescent="0.25">
      <c r="A3">
        <v>30306</v>
      </c>
      <c r="B3" t="s">
        <v>3</v>
      </c>
      <c r="C3" s="1">
        <f>IFERROR(VLOOKUP($A3,Лист2!$A$1:$C$22,COLUMN(A3),0),"")</f>
        <v>30306</v>
      </c>
      <c r="D3" s="1" t="str">
        <f>IFERROR(VLOOKUP($A3,Лист2!$A$1:$C$22,COLUMN(B3),0),"")</f>
        <v>ОАМ</v>
      </c>
      <c r="E3" s="1">
        <f>IFERROR(VLOOKUP($A3,Лист2!$A$1:$C$22,COLUMN(C3),0),"")</f>
        <v>10250</v>
      </c>
    </row>
    <row r="4" spans="1:5" x14ac:dyDescent="0.25">
      <c r="A4">
        <v>50588</v>
      </c>
      <c r="B4" t="s">
        <v>4</v>
      </c>
      <c r="C4" s="1">
        <f>IFERROR(VLOOKUP($A4,Лист2!$A$1:$C$22,COLUMN(A4),0),"")</f>
        <v>50588</v>
      </c>
      <c r="D4" s="1" t="str">
        <f>IFERROR(VLOOKUP($A4,Лист2!$A$1:$C$22,COLUMN(B4),0),"")</f>
        <v>Амилаза</v>
      </c>
      <c r="E4" s="1">
        <f>IFERROR(VLOOKUP($A4,Лист2!$A$1:$C$22,COLUMN(C4),0),"")</f>
        <v>850</v>
      </c>
    </row>
    <row r="5" spans="1:5" x14ac:dyDescent="0.25">
      <c r="A5">
        <v>40356</v>
      </c>
      <c r="B5" t="s">
        <v>5</v>
      </c>
      <c r="C5" s="1">
        <f>IFERROR(VLOOKUP($A5,Лист2!$A$1:$C$22,COLUMN(A5),0),"")</f>
        <v>40356</v>
      </c>
      <c r="D5" s="1" t="str">
        <f>IFERROR(VLOOKUP($A5,Лист2!$A$1:$C$22,COLUMN(B5),0),"")</f>
        <v>ФСГ</v>
      </c>
      <c r="E5" s="1">
        <f>IFERROR(VLOOKUP($A5,Лист2!$A$1:$C$22,COLUMN(C5),0),"")</f>
        <v>15300</v>
      </c>
    </row>
    <row r="6" spans="1:5" x14ac:dyDescent="0.25">
      <c r="A6">
        <v>30382</v>
      </c>
      <c r="B6" t="s">
        <v>6</v>
      </c>
      <c r="C6" s="1">
        <f>IFERROR(VLOOKUP($A6,Лист2!$A$1:$C$22,COLUMN(A6),0),"")</f>
        <v>30382</v>
      </c>
      <c r="D6" s="1" t="str">
        <f>IFERROR(VLOOKUP($A6,Лист2!$A$1:$C$22,COLUMN(B6),0),"")</f>
        <v>ЛГ(лютеинизирующий гормон)</v>
      </c>
      <c r="E6" s="1">
        <f>IFERROR(VLOOKUP($A6,Лист2!$A$1:$C$22,COLUMN(C6),0),"")</f>
        <v>17000</v>
      </c>
    </row>
    <row r="7" spans="1:5" x14ac:dyDescent="0.25">
      <c r="A7">
        <v>30366</v>
      </c>
      <c r="B7" t="s">
        <v>7</v>
      </c>
      <c r="C7" s="1">
        <f>IFERROR(VLOOKUP($A7,Лист2!$A$1:$C$22,COLUMN(A7),0),"")</f>
        <v>30366</v>
      </c>
      <c r="D7" s="1" t="str">
        <f>IFERROR(VLOOKUP($A7,Лист2!$A$1:$C$22,COLUMN(B7),0),"")</f>
        <v>ТТГ</v>
      </c>
      <c r="E7" s="1">
        <f>IFERROR(VLOOKUP($A7,Лист2!$A$1:$C$22,COLUMN(C7),0),"")</f>
        <v>16350</v>
      </c>
    </row>
    <row r="8" spans="1:5" x14ac:dyDescent="0.25">
      <c r="A8">
        <v>30377</v>
      </c>
      <c r="B8" t="s">
        <v>8</v>
      </c>
      <c r="C8" s="1">
        <f>IFERROR(VLOOKUP($A8,Лист2!$A$1:$C$22,COLUMN(A8),0),"")</f>
        <v>30377</v>
      </c>
      <c r="D8" s="1" t="str">
        <f>IFERROR(VLOOKUP($A8,Лист2!$A$1:$C$22,COLUMN(B8),0),"")</f>
        <v>Билирубин</v>
      </c>
      <c r="E8" s="1">
        <f>IFERROR(VLOOKUP($A8,Лист2!$A$1:$C$22,COLUMN(C8),0),"")</f>
        <v>900</v>
      </c>
    </row>
    <row r="9" spans="1:5" x14ac:dyDescent="0.25">
      <c r="A9">
        <v>20001</v>
      </c>
      <c r="B9" t="s">
        <v>9</v>
      </c>
      <c r="C9" s="1">
        <f>IFERROR(VLOOKUP($A9,Лист2!$A$1:$C$22,COLUMN(A9),0),"")</f>
        <v>20001</v>
      </c>
      <c r="D9" s="1" t="str">
        <f>IFERROR(VLOOKUP($A9,Лист2!$A$1:$C$22,COLUMN(B9),0),"")</f>
        <v>Эстрадиол</v>
      </c>
      <c r="E9" s="1">
        <f>IFERROR(VLOOKUP($A9,Лист2!$A$1:$C$22,COLUMN(C9),0),"")</f>
        <v>8600</v>
      </c>
    </row>
    <row r="10" spans="1:5" x14ac:dyDescent="0.25">
      <c r="A10">
        <v>25999</v>
      </c>
      <c r="B10" t="s">
        <v>10</v>
      </c>
      <c r="C10" s="1" t="str">
        <f>IFERROR(VLOOKUP($A10,Лист2!$A$1:$C$22,COLUMN(A10),0),"")</f>
        <v/>
      </c>
      <c r="D10" s="1" t="str">
        <f>IFERROR(VLOOKUP($A10,Лист2!$A$1:$C$22,COLUMN(B10),0),"")</f>
        <v/>
      </c>
      <c r="E10" s="1" t="str">
        <f>IFERROR(VLOOKUP($A10,Лист2!$A$1:$C$22,COLUMN(C10),0),"")</f>
        <v/>
      </c>
    </row>
    <row r="11" spans="1:5" x14ac:dyDescent="0.25">
      <c r="A11">
        <v>40023</v>
      </c>
      <c r="B11" t="s">
        <v>11</v>
      </c>
      <c r="C11" s="1">
        <f>IFERROR(VLOOKUP($A11,Лист2!$A$1:$C$22,COLUMN(A11),0),"")</f>
        <v>40023</v>
      </c>
      <c r="D11" s="1" t="str">
        <f>IFERROR(VLOOKUP($A11,Лист2!$A$1:$C$22,COLUMN(B11),0),"")</f>
        <v>Забор крови</v>
      </c>
      <c r="E11" s="1">
        <f>IFERROR(VLOOKUP($A11,Лист2!$A$1:$C$22,COLUMN(C11),0),"")</f>
        <v>5000</v>
      </c>
    </row>
    <row r="12" spans="1:5" x14ac:dyDescent="0.25">
      <c r="C12" s="1" t="str">
        <f>IFERROR(VLOOKUP($A12,Лист2!$A$1:$C$22,COLUMN(A12),0),"")</f>
        <v/>
      </c>
      <c r="D12" s="1" t="str">
        <f>IFERROR(VLOOKUP($A12,Лист2!$A$1:$C$22,COLUMN(B12),0),"")</f>
        <v/>
      </c>
      <c r="E12" s="1" t="str">
        <f>IFERROR(VLOOKUP($A12,Лист2!$A$1:$C$22,COLUMN(C12),0),"")</f>
        <v/>
      </c>
    </row>
    <row r="13" spans="1:5" x14ac:dyDescent="0.25">
      <c r="C13" s="1" t="str">
        <f>IFERROR(VLOOKUP($A13,Лист2!$A$1:$C$22,COLUMN(A13),0),"")</f>
        <v/>
      </c>
      <c r="D13" s="1" t="str">
        <f>IFERROR(VLOOKUP($A13,Лист2!$A$1:$C$22,COLUMN(B13),0),"")</f>
        <v/>
      </c>
      <c r="E13" s="1" t="str">
        <f>IFERROR(VLOOKUP($A13,Лист2!$A$1:$C$22,COLUMN(C13),0),"")</f>
        <v/>
      </c>
    </row>
    <row r="14" spans="1:5" x14ac:dyDescent="0.25">
      <c r="C14" s="1" t="str">
        <f>IFERROR(VLOOKUP($A14,Лист2!$A$1:$C$22,COLUMN(A14),0),"")</f>
        <v/>
      </c>
      <c r="D14" s="1" t="str">
        <f>IFERROR(VLOOKUP($A14,Лист2!$A$1:$C$22,COLUMN(B14),0),"")</f>
        <v/>
      </c>
      <c r="E14" s="1" t="str">
        <f>IFERROR(VLOOKUP($A14,Лист2!$A$1:$C$22,COLUMN(C14),0),"")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5" sqref="B15"/>
    </sheetView>
  </sheetViews>
  <sheetFormatPr defaultRowHeight="15" x14ac:dyDescent="0.25"/>
  <cols>
    <col min="2" max="2" width="31" customWidth="1"/>
  </cols>
  <sheetData>
    <row r="1" spans="1:3" x14ac:dyDescent="0.25">
      <c r="A1" t="s">
        <v>0</v>
      </c>
      <c r="B1" t="s">
        <v>1</v>
      </c>
      <c r="C1" t="s">
        <v>12</v>
      </c>
    </row>
    <row r="2" spans="1:3" x14ac:dyDescent="0.25">
      <c r="A2">
        <v>30301</v>
      </c>
      <c r="B2" t="s">
        <v>13</v>
      </c>
      <c r="C2">
        <v>8400</v>
      </c>
    </row>
    <row r="3" spans="1:3" x14ac:dyDescent="0.25">
      <c r="A3">
        <v>30377</v>
      </c>
      <c r="B3" t="s">
        <v>8</v>
      </c>
      <c r="C3">
        <v>900</v>
      </c>
    </row>
    <row r="4" spans="1:3" x14ac:dyDescent="0.25">
      <c r="A4">
        <v>50588</v>
      </c>
      <c r="B4" t="s">
        <v>4</v>
      </c>
      <c r="C4">
        <v>850</v>
      </c>
    </row>
    <row r="5" spans="1:3" x14ac:dyDescent="0.25">
      <c r="A5">
        <v>40356</v>
      </c>
      <c r="B5" t="s">
        <v>5</v>
      </c>
      <c r="C5">
        <v>15300</v>
      </c>
    </row>
    <row r="6" spans="1:3" x14ac:dyDescent="0.25">
      <c r="A6">
        <v>30366</v>
      </c>
      <c r="B6" t="s">
        <v>7</v>
      </c>
      <c r="C6">
        <v>16350</v>
      </c>
    </row>
    <row r="7" spans="1:3" x14ac:dyDescent="0.25">
      <c r="A7">
        <v>30306</v>
      </c>
      <c r="B7" t="s">
        <v>14</v>
      </c>
      <c r="C7">
        <v>10250</v>
      </c>
    </row>
    <row r="8" spans="1:3" x14ac:dyDescent="0.25">
      <c r="A8">
        <v>40023</v>
      </c>
      <c r="B8" t="s">
        <v>11</v>
      </c>
      <c r="C8">
        <v>5000</v>
      </c>
    </row>
    <row r="9" spans="1:3" x14ac:dyDescent="0.25">
      <c r="A9">
        <v>30382</v>
      </c>
      <c r="B9" t="s">
        <v>16</v>
      </c>
      <c r="C9">
        <v>17000</v>
      </c>
    </row>
    <row r="10" spans="1:3" x14ac:dyDescent="0.25">
      <c r="A10">
        <v>20001</v>
      </c>
      <c r="B10" t="s">
        <v>9</v>
      </c>
      <c r="C10">
        <v>8600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:A11"/>
    </sheetView>
  </sheetViews>
  <sheetFormatPr defaultRowHeight="15" x14ac:dyDescent="0.25"/>
  <cols>
    <col min="2" max="2" width="22.42578125" customWidth="1"/>
    <col min="4" max="4" width="31.42578125" customWidth="1"/>
  </cols>
  <sheetData>
    <row r="1" spans="1:5" x14ac:dyDescent="0.25">
      <c r="A1" t="s">
        <v>0</v>
      </c>
      <c r="B1" t="s">
        <v>1</v>
      </c>
      <c r="C1" t="s">
        <v>0</v>
      </c>
      <c r="D1" t="s">
        <v>1</v>
      </c>
      <c r="E1" t="s">
        <v>12</v>
      </c>
    </row>
    <row r="2" spans="1:5" x14ac:dyDescent="0.25">
      <c r="A2">
        <v>30301</v>
      </c>
      <c r="B2" t="s">
        <v>2</v>
      </c>
      <c r="C2">
        <v>30301</v>
      </c>
      <c r="D2" t="s">
        <v>13</v>
      </c>
      <c r="E2">
        <v>8400</v>
      </c>
    </row>
    <row r="3" spans="1:5" x14ac:dyDescent="0.25">
      <c r="A3">
        <v>30306</v>
      </c>
      <c r="B3" t="s">
        <v>3</v>
      </c>
      <c r="C3">
        <v>30306</v>
      </c>
      <c r="D3" t="s">
        <v>14</v>
      </c>
      <c r="E3">
        <v>10250</v>
      </c>
    </row>
    <row r="4" spans="1:5" x14ac:dyDescent="0.25">
      <c r="A4">
        <v>50588</v>
      </c>
      <c r="B4" t="s">
        <v>4</v>
      </c>
      <c r="C4">
        <v>50588</v>
      </c>
      <c r="D4" t="s">
        <v>4</v>
      </c>
      <c r="E4">
        <v>850</v>
      </c>
    </row>
    <row r="5" spans="1:5" x14ac:dyDescent="0.25">
      <c r="A5">
        <v>40356</v>
      </c>
      <c r="B5" t="s">
        <v>5</v>
      </c>
      <c r="C5">
        <v>40356</v>
      </c>
      <c r="D5" t="s">
        <v>5</v>
      </c>
      <c r="E5">
        <v>15300</v>
      </c>
    </row>
    <row r="6" spans="1:5" x14ac:dyDescent="0.25">
      <c r="A6">
        <v>30382</v>
      </c>
      <c r="B6" t="s">
        <v>6</v>
      </c>
      <c r="C6">
        <v>30382</v>
      </c>
      <c r="D6" t="s">
        <v>15</v>
      </c>
      <c r="E6">
        <v>17000</v>
      </c>
    </row>
    <row r="7" spans="1:5" x14ac:dyDescent="0.25">
      <c r="A7">
        <v>30366</v>
      </c>
      <c r="B7" t="s">
        <v>7</v>
      </c>
      <c r="C7">
        <v>30366</v>
      </c>
      <c r="D7" t="s">
        <v>7</v>
      </c>
      <c r="E7">
        <v>16350</v>
      </c>
    </row>
    <row r="8" spans="1:5" x14ac:dyDescent="0.25">
      <c r="A8">
        <v>30377</v>
      </c>
      <c r="B8" t="s">
        <v>8</v>
      </c>
      <c r="C8">
        <v>30377</v>
      </c>
      <c r="D8" t="s">
        <v>8</v>
      </c>
      <c r="E8">
        <v>900</v>
      </c>
    </row>
    <row r="9" spans="1:5" x14ac:dyDescent="0.25">
      <c r="A9">
        <v>20001</v>
      </c>
      <c r="B9" t="s">
        <v>9</v>
      </c>
      <c r="C9">
        <v>20001</v>
      </c>
      <c r="D9" t="s">
        <v>9</v>
      </c>
      <c r="E9">
        <v>8600</v>
      </c>
    </row>
    <row r="10" spans="1:5" x14ac:dyDescent="0.25">
      <c r="A10">
        <v>25999</v>
      </c>
      <c r="B10" t="s">
        <v>10</v>
      </c>
    </row>
    <row r="11" spans="1:5" x14ac:dyDescent="0.25">
      <c r="A11">
        <v>40023</v>
      </c>
      <c r="B11" t="s">
        <v>11</v>
      </c>
      <c r="C11">
        <v>40023</v>
      </c>
      <c r="D11" t="s">
        <v>11</v>
      </c>
      <c r="E11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2016-01-06T18:03:06Z</dcterms:modified>
</cp:coreProperties>
</file>