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14" i="1" l="1"/>
  <c r="D17" i="1"/>
  <c r="D5" i="1"/>
  <c r="D28" i="1"/>
  <c r="D8" i="1"/>
  <c r="D10" i="1"/>
  <c r="D31" i="1"/>
  <c r="D23" i="1"/>
  <c r="D19" i="1"/>
</calcChain>
</file>

<file path=xl/sharedStrings.xml><?xml version="1.0" encoding="utf-8"?>
<sst xmlns="http://schemas.openxmlformats.org/spreadsheetml/2006/main" count="33" uniqueCount="17">
  <si>
    <t>Рываев Анатолий Иванович (Осн) (1)</t>
  </si>
  <si>
    <t>Слесарь-электрик по ремонту электрооборудования</t>
  </si>
  <si>
    <t>Начисление</t>
  </si>
  <si>
    <t>Должностной оклад</t>
  </si>
  <si>
    <t>Минимальный оклад</t>
  </si>
  <si>
    <t>КолВоСтавок</t>
  </si>
  <si>
    <t>Надбавка за выслугу лет</t>
  </si>
  <si>
    <t>Процент выслуги</t>
  </si>
  <si>
    <t>Надбавка за интенсивность и напряженность работы (процентом)</t>
  </si>
  <si>
    <t>ПроцентИнтен</t>
  </si>
  <si>
    <t>Савичев Артём Сергеевич (Осн) (1)</t>
  </si>
  <si>
    <t>Сторож</t>
  </si>
  <si>
    <t>Семина Марина Дмитриевна (Осн) (1)</t>
  </si>
  <si>
    <t>Заведующий складом</t>
  </si>
  <si>
    <t>Удержание</t>
  </si>
  <si>
    <t>Профсоюз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</si>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</sst>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2" borderId="0" xfId="0" applyNumberFormat="1" applyFill="1"/>
    <xf numFmtId="2" fontId="0" fillId="0" borderId="0" xfId="0" applyNumberFormat="1"/>
    <xf numFmtId="2" fontId="0" fillId="3" borderId="0" xfId="0" applyNumberFormat="1" applyFill="1"/>
    <xf numFmtId="0" fontId="0" fillId="2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165" fontId="0" fillId="0" borderId="1" xfId="0" applyNumberFormat="1" applyFont="1" applyBorder="1" applyAlignment="1">
      <alignment horizontal="center" vertical="top" wrapText="1"/>
    </xf>
    <xf numFmtId="2" fontId="0" fillId="0" borderId="0" xfId="0" applyNumberFormat="1" applyFill="1"/>
    <xf numFmtId="2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tabSelected="1" workbookViewId="0">
      <selection activeCell="P34" sqref="O33:P34"/>
    </sheetView>
  </sheetViews>
  <sheetFormatPr defaultRowHeight="15" x14ac:dyDescent="0.25"/>
  <cols>
    <col min="2" max="2" width="42.28515625" customWidth="1"/>
    <col min="3" max="3" width="30.5703125" customWidth="1"/>
    <col min="4" max="4" width="12" customWidth="1"/>
  </cols>
  <sheetData>
    <row r="2" spans="2:4" ht="37.5" customHeight="1" x14ac:dyDescent="0.25">
      <c r="B2" s="4" t="s">
        <v>0</v>
      </c>
      <c r="C2" s="4" t="s">
        <v>1</v>
      </c>
      <c r="D2" s="1"/>
    </row>
    <row r="3" spans="2:4" x14ac:dyDescent="0.25">
      <c r="B3" s="5" t="s">
        <v>2</v>
      </c>
      <c r="C3" s="5"/>
      <c r="D3" s="2"/>
    </row>
    <row r="4" spans="2:4" x14ac:dyDescent="0.25">
      <c r="B4" s="5" t="s">
        <v>3</v>
      </c>
      <c r="C4" s="5"/>
      <c r="D4" s="2"/>
    </row>
    <row r="5" spans="2:4" ht="15.75" customHeight="1" x14ac:dyDescent="0.25">
      <c r="B5" s="6" t="s">
        <v>4</v>
      </c>
      <c r="C5" s="7">
        <v>3894.36</v>
      </c>
      <c r="D5" s="10">
        <f>(D8+D10)*C6</f>
        <v>6192.0324000000001</v>
      </c>
    </row>
    <row r="6" spans="2:4" ht="16.5" customHeight="1" x14ac:dyDescent="0.25">
      <c r="B6" s="6" t="s">
        <v>5</v>
      </c>
      <c r="C6" s="8">
        <v>1</v>
      </c>
      <c r="D6" s="2"/>
    </row>
    <row r="7" spans="2:4" x14ac:dyDescent="0.25">
      <c r="B7" s="5" t="s">
        <v>6</v>
      </c>
      <c r="C7" s="5"/>
      <c r="D7" s="2"/>
    </row>
    <row r="8" spans="2:4" ht="15" customHeight="1" x14ac:dyDescent="0.25">
      <c r="B8" s="6" t="s">
        <v>7</v>
      </c>
      <c r="C8" s="8">
        <v>10</v>
      </c>
      <c r="D8" s="2">
        <f>C5*C8/100</f>
        <v>389.43599999999998</v>
      </c>
    </row>
    <row r="9" spans="2:4" x14ac:dyDescent="0.25">
      <c r="B9" s="5" t="s">
        <v>8</v>
      </c>
      <c r="C9" s="5"/>
      <c r="D9" s="2"/>
    </row>
    <row r="10" spans="2:4" ht="16.5" customHeight="1" x14ac:dyDescent="0.25">
      <c r="B10" s="6" t="s">
        <v>9</v>
      </c>
      <c r="C10" s="8">
        <v>149</v>
      </c>
      <c r="D10" s="9">
        <f>C5*C10/100</f>
        <v>5802.5964000000004</v>
      </c>
    </row>
    <row r="11" spans="2:4" ht="20.25" customHeight="1" x14ac:dyDescent="0.25">
      <c r="B11" s="4" t="s">
        <v>10</v>
      </c>
      <c r="C11" s="4" t="s">
        <v>11</v>
      </c>
      <c r="D11" s="1"/>
    </row>
    <row r="12" spans="2:4" x14ac:dyDescent="0.25">
      <c r="B12" s="5" t="s">
        <v>2</v>
      </c>
      <c r="C12" s="5"/>
      <c r="D12" s="2"/>
    </row>
    <row r="13" spans="2:4" x14ac:dyDescent="0.25">
      <c r="B13" s="5" t="s">
        <v>3</v>
      </c>
      <c r="C13" s="5"/>
      <c r="D13" s="2"/>
    </row>
    <row r="14" spans="2:4" ht="18" customHeight="1" x14ac:dyDescent="0.25">
      <c r="B14" s="6" t="s">
        <v>4</v>
      </c>
      <c r="C14" s="7">
        <v>3575.2</v>
      </c>
      <c r="D14" s="10">
        <f>SUM(D15:D19)*C15</f>
        <v>2395.384</v>
      </c>
    </row>
    <row r="15" spans="2:4" ht="17.25" customHeight="1" x14ac:dyDescent="0.25">
      <c r="B15" s="6" t="s">
        <v>5</v>
      </c>
      <c r="C15" s="8">
        <v>1</v>
      </c>
      <c r="D15" s="2"/>
    </row>
    <row r="16" spans="2:4" x14ac:dyDescent="0.25">
      <c r="B16" s="5" t="s">
        <v>6</v>
      </c>
      <c r="C16" s="5"/>
      <c r="D16" s="2"/>
    </row>
    <row r="17" spans="2:4" ht="18.75" customHeight="1" x14ac:dyDescent="0.25">
      <c r="B17" s="6" t="s">
        <v>7</v>
      </c>
      <c r="C17" s="8">
        <v>10</v>
      </c>
      <c r="D17" s="2">
        <f>C14*C17/100</f>
        <v>357.52</v>
      </c>
    </row>
    <row r="18" spans="2:4" x14ac:dyDescent="0.25">
      <c r="B18" s="5" t="s">
        <v>8</v>
      </c>
      <c r="C18" s="5"/>
      <c r="D18" s="2"/>
    </row>
    <row r="19" spans="2:4" ht="18" customHeight="1" x14ac:dyDescent="0.25">
      <c r="B19" s="6" t="s">
        <v>9</v>
      </c>
      <c r="C19" s="8">
        <v>57</v>
      </c>
      <c r="D19" s="9">
        <f>C14*C19/100</f>
        <v>2037.864</v>
      </c>
    </row>
    <row r="20" spans="2:4" ht="18.75" customHeight="1" x14ac:dyDescent="0.25">
      <c r="B20" s="4" t="s">
        <v>12</v>
      </c>
      <c r="C20" s="4" t="s">
        <v>13</v>
      </c>
      <c r="D20" s="1"/>
    </row>
    <row r="21" spans="2:4" x14ac:dyDescent="0.25">
      <c r="B21" s="5" t="s">
        <v>2</v>
      </c>
      <c r="C21" s="5"/>
      <c r="D21" s="2"/>
    </row>
    <row r="22" spans="2:4" x14ac:dyDescent="0.25">
      <c r="B22" s="5" t="s">
        <v>3</v>
      </c>
      <c r="C22" s="5"/>
      <c r="D22" s="2"/>
    </row>
    <row r="23" spans="2:4" ht="18" customHeight="1" x14ac:dyDescent="0.25">
      <c r="B23" s="6" t="s">
        <v>4</v>
      </c>
      <c r="C23" s="7">
        <v>3856.18</v>
      </c>
      <c r="D23" s="3">
        <f>(D28+D31)*C24</f>
        <v>925.48320000000001</v>
      </c>
    </row>
    <row r="24" spans="2:4" ht="16.5" customHeight="1" x14ac:dyDescent="0.25">
      <c r="B24" s="6" t="s">
        <v>5</v>
      </c>
      <c r="C24" s="8">
        <v>1</v>
      </c>
      <c r="D24" s="2"/>
    </row>
    <row r="25" spans="2:4" x14ac:dyDescent="0.25">
      <c r="B25" s="5" t="s">
        <v>6</v>
      </c>
      <c r="C25" s="5"/>
      <c r="D25" s="2"/>
    </row>
    <row r="26" spans="2:4" ht="18" customHeight="1" x14ac:dyDescent="0.25">
      <c r="B26" s="6" t="s">
        <v>7</v>
      </c>
      <c r="C26" s="8">
        <v>30</v>
      </c>
      <c r="D26" s="2"/>
    </row>
    <row r="27" spans="2:4" x14ac:dyDescent="0.25">
      <c r="B27" s="5" t="s">
        <v>8</v>
      </c>
      <c r="C27" s="5"/>
      <c r="D27" s="2"/>
    </row>
    <row r="28" spans="2:4" ht="15.75" customHeight="1" x14ac:dyDescent="0.25">
      <c r="B28" s="6" t="s">
        <v>9</v>
      </c>
      <c r="C28" s="8">
        <v>25</v>
      </c>
      <c r="D28" s="2">
        <f>C23*C28/100</f>
        <v>964.04499999999996</v>
      </c>
    </row>
    <row r="29" spans="2:4" x14ac:dyDescent="0.25">
      <c r="B29" s="5" t="s">
        <v>14</v>
      </c>
      <c r="C29" s="5"/>
      <c r="D29" s="2"/>
    </row>
    <row r="30" spans="2:4" x14ac:dyDescent="0.25">
      <c r="B30" s="5" t="s">
        <v>15</v>
      </c>
      <c r="C30" s="5"/>
      <c r="D30" s="2"/>
    </row>
    <row r="31" spans="2:4" x14ac:dyDescent="0.25">
      <c r="B31" s="6" t="s">
        <v>16</v>
      </c>
      <c r="C31" s="8">
        <v>1</v>
      </c>
      <c r="D31" s="2">
        <f>C23*C31/-100</f>
        <v>-38.561799999999998</v>
      </c>
    </row>
  </sheetData>
  <mergeCells count="14">
    <mergeCell ref="B29:C29"/>
    <mergeCell ref="B30:C30"/>
    <mergeCell ref="B16:C16"/>
    <mergeCell ref="B18:C18"/>
    <mergeCell ref="B21:C21"/>
    <mergeCell ref="B22:C22"/>
    <mergeCell ref="B25:C25"/>
    <mergeCell ref="B27:C27"/>
    <mergeCell ref="B3:C3"/>
    <mergeCell ref="B4:C4"/>
    <mergeCell ref="B7:C7"/>
    <mergeCell ref="B9:C9"/>
    <mergeCell ref="B12:C12"/>
    <mergeCell ref="B13:C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2015-12-30T06:10:28Z</dcterms:modified>
</cp:coreProperties>
</file>