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3" i="1"/>
  <c r="N5" s="1"/>
  <c r="N13" l="1"/>
</calcChain>
</file>

<file path=xl/comments1.xml><?xml version="1.0" encoding="utf-8"?>
<comments xmlns="http://schemas.openxmlformats.org/spreadsheetml/2006/main">
  <authors>
    <author>Автор</author>
  </authors>
  <commentList>
    <comment ref="N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Срок эксплуатации 10 лет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Срок годности 30 лет</t>
        </r>
      </text>
    </comment>
  </commentList>
</comments>
</file>

<file path=xl/sharedStrings.xml><?xml version="1.0" encoding="utf-8"?>
<sst xmlns="http://schemas.openxmlformats.org/spreadsheetml/2006/main" count="40" uniqueCount="33">
  <si>
    <t>1</t>
  </si>
  <si>
    <t>Введено в эксплуатацию (Дата)</t>
  </si>
  <si>
    <t>2</t>
  </si>
  <si>
    <t>Находится в эксплуатации (лет, месяцев)</t>
  </si>
  <si>
    <t>3</t>
  </si>
  <si>
    <t>Имеет наработку с начала эксплуатации ( часов )</t>
  </si>
  <si>
    <t>4</t>
  </si>
  <si>
    <t>Установлены:</t>
  </si>
  <si>
    <t>*</t>
  </si>
  <si>
    <t>ресурс ( часов )</t>
  </si>
  <si>
    <t>срок службы (лет, месяцев)</t>
  </si>
  <si>
    <t>гарантийная наработка ( часов )</t>
  </si>
  <si>
    <t>гарантийный срок (лет, месяцев)</t>
  </si>
  <si>
    <t>5</t>
  </si>
  <si>
    <t>Произведён ремонт (какой, дата)</t>
  </si>
  <si>
    <t>6</t>
  </si>
  <si>
    <t>Находится в эксплуатации после последнего ремонта (лет, месяцев)</t>
  </si>
  <si>
    <t>7</t>
  </si>
  <si>
    <t>Наработка после последнего ремонта ( часов )</t>
  </si>
  <si>
    <t>8</t>
  </si>
  <si>
    <t>Имеет недороботку (переработку):</t>
  </si>
  <si>
    <t>по назначенному ресурсу ( часов )</t>
  </si>
  <si>
    <t>по сроку эксплуатации (лет, месяцев)</t>
  </si>
  <si>
    <t>по сроку годности (лет, месяцев)</t>
  </si>
  <si>
    <t>лет</t>
  </si>
  <si>
    <t>16.03.87</t>
  </si>
  <si>
    <t>2413</t>
  </si>
  <si>
    <t>4000</t>
  </si>
  <si>
    <t>30</t>
  </si>
  <si>
    <t>23.11.12</t>
  </si>
  <si>
    <t>506</t>
  </si>
  <si>
    <t>1587</t>
  </si>
  <si>
    <t>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</si>
</sst>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2" fillId="0" borderId="0" xfId="1" applyNumberFormat="1" applyFont="1" applyBorder="1" applyAlignment="1"/>
    <xf numFmtId="49" fontId="2" fillId="0" borderId="0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horizontal="right" vertical="center"/>
    </xf>
    <xf numFmtId="49" fontId="2" fillId="2" borderId="4" xfId="1" applyNumberFormat="1" applyFont="1" applyFill="1" applyBorder="1" applyAlignment="1">
      <alignment vertical="center"/>
    </xf>
    <xf numFmtId="49" fontId="2" fillId="2" borderId="1" xfId="1" applyNumberFormat="1" applyFont="1" applyFill="1" applyBorder="1" applyAlignment="1">
      <alignment vertical="center"/>
    </xf>
    <xf numFmtId="14" fontId="5" fillId="3" borderId="3" xfId="0" applyNumberFormat="1" applyFont="1" applyFill="1" applyBorder="1" applyAlignment="1">
      <alignment horizontal="left"/>
    </xf>
    <xf numFmtId="14" fontId="5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F18"/>
  <sheetViews>
    <sheetView tabSelected="1" workbookViewId="0">
      <selection activeCell="Q21" sqref="Q21"/>
    </sheetView>
  </sheetViews>
  <sheetFormatPr defaultRowHeight="15"/>
  <cols>
    <col min="2" max="2" width="6.140625" customWidth="1"/>
    <col min="14" max="14" width="12.140625" customWidth="1"/>
  </cols>
  <sheetData>
    <row r="3" spans="2:58" ht="15.75">
      <c r="N3" s="9">
        <f ca="1">TODAY()</f>
        <v>42366</v>
      </c>
    </row>
    <row r="4" spans="2:58" ht="20.25">
      <c r="B4" s="1" t="s">
        <v>0</v>
      </c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 t="s">
        <v>25</v>
      </c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20.25">
      <c r="B5" s="1" t="s">
        <v>2</v>
      </c>
      <c r="C5" s="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8" t="str">
        <f ca="1">DATEDIF(N4,N3,"y")&amp;" "&amp;TEXT(MOD(MAX(MOD(DATEDIF(N4,N3,"y")-11,100),9),10),"[&lt;1]\го\д;[&lt;4]\го\да;лет")&amp;" "&amp;DATEDIF(N4,N3,"ym")&amp;" меся"&amp;TEXT(MOD(DATEDIF(N4,N3,"ym")-1,11),"[&lt;1]ц;[&lt;4]ца;цев")&amp;" "&amp;DATEDIF(N4,N3,"md")&amp;" д"&amp;TEXT(MOD(MAX(MOD(DATEDIF(N4,N3,"md")-11,100),9),10),"[&lt;1]ень;[&lt;4]ня;ней")</f>
        <v>28 лет 9 месяцев 12 дней</v>
      </c>
      <c r="O5" s="8"/>
      <c r="P5" s="8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20.25">
      <c r="B6" s="1" t="s">
        <v>4</v>
      </c>
      <c r="C6" s="4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4" t="s">
        <v>26</v>
      </c>
      <c r="O6" s="4"/>
      <c r="P6" s="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20.25">
      <c r="B7" s="1" t="s">
        <v>6</v>
      </c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20.25">
      <c r="B8" s="1" t="s">
        <v>8</v>
      </c>
      <c r="C8" s="3" t="s">
        <v>9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27</v>
      </c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20.25">
      <c r="B9" s="1" t="s">
        <v>8</v>
      </c>
      <c r="C9" s="3" t="s">
        <v>10</v>
      </c>
      <c r="D9" s="3"/>
      <c r="E9" s="3"/>
      <c r="F9" s="3"/>
      <c r="G9" s="3"/>
      <c r="H9" s="3"/>
      <c r="I9" s="3"/>
      <c r="J9" s="3"/>
      <c r="K9" s="3"/>
      <c r="L9" s="3"/>
      <c r="M9" s="5" t="s">
        <v>28</v>
      </c>
      <c r="N9" s="3" t="s">
        <v>24</v>
      </c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20.25">
      <c r="B10" s="1" t="s">
        <v>8</v>
      </c>
      <c r="C10" s="2" t="s">
        <v>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20.25">
      <c r="B11" s="1" t="s">
        <v>8</v>
      </c>
      <c r="C11" s="3" t="s">
        <v>12</v>
      </c>
      <c r="D11" s="3"/>
      <c r="E11" s="3"/>
      <c r="F11" s="3"/>
      <c r="G11" s="3"/>
      <c r="H11" s="3"/>
      <c r="I11" s="3"/>
      <c r="J11" s="3"/>
      <c r="K11" s="3"/>
      <c r="L11" s="3"/>
      <c r="M11" s="5" t="s">
        <v>32</v>
      </c>
      <c r="N11" s="3" t="s">
        <v>24</v>
      </c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20.25">
      <c r="B12" s="1" t="s">
        <v>13</v>
      </c>
      <c r="C12" s="4" t="s">
        <v>14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 t="s">
        <v>29</v>
      </c>
      <c r="O12" s="4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20.25">
      <c r="B13" s="1" t="s">
        <v>15</v>
      </c>
      <c r="C13" s="4" t="s">
        <v>16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8" t="str">
        <f ca="1">DATEDIF(N12,N3,"y")&amp;" "&amp;TEXT(MOD(MAX(MOD(DATEDIF(N12,N3,"y")-11,100),9),10),"[&lt;1]\го\д;[&lt;4]\го\да;лет")&amp;" "&amp;DATEDIF(N12,N3,"ym")&amp;" меся"&amp;TEXT(MOD(DATEDIF(N12,N3,"ym")-1,11),"[&lt;1]ц;[&lt;4]ца;цев")&amp;" "&amp;DATEDIF(N12,N3,"md")&amp;" д"&amp;TEXT(MOD(MAX(MOD(DATEDIF(N12,N3,"md")-11,100),9),10),"[&lt;1]ень;[&lt;4]ня;ней")</f>
        <v>3 года 1 месяц 5 дней</v>
      </c>
      <c r="O13" s="8"/>
      <c r="P13" s="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20.25">
      <c r="B14" s="1" t="s">
        <v>17</v>
      </c>
      <c r="C14" s="4" t="s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30</v>
      </c>
      <c r="O14" s="4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20.25">
      <c r="B15" s="1" t="s">
        <v>19</v>
      </c>
      <c r="C15" s="2" t="s">
        <v>20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20.25">
      <c r="B16" s="1" t="s">
        <v>8</v>
      </c>
      <c r="C16" s="3" t="s">
        <v>21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 t="s">
        <v>31</v>
      </c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ht="20.25">
      <c r="B17" s="1" t="s">
        <v>8</v>
      </c>
      <c r="C17" s="2" t="s">
        <v>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ht="20.25">
      <c r="B18" s="1" t="s">
        <v>8</v>
      </c>
      <c r="C18" s="2" t="s">
        <v>23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</sheetData>
  <mergeCells count="2">
    <mergeCell ref="N5:P5"/>
    <mergeCell ref="N13:P13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2015-12-28T11:11:19Z</dcterms:modified>
</cp:coreProperties>
</file>