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activeTab="2"/>
  </bookViews>
  <sheets>
    <sheet name="женщины" sheetId="1" r:id="rId1"/>
    <sheet name="мужчины" sheetId="4" r:id="rId2"/>
    <sheet name="итого по закупкам" sheetId="2" r:id="rId3"/>
  </sheets>
  <definedNames>
    <definedName name="_xlnm._FilterDatabase" localSheetId="0" hidden="1">женщины!$L$9:$L$16</definedName>
    <definedName name="_xlnm.Print_Area" localSheetId="1">мужчины!$A$6:$L$41</definedName>
  </definedNames>
  <calcPr calcId="125725"/>
</workbook>
</file>

<file path=xl/calcChain.xml><?xml version="1.0" encoding="utf-8"?>
<calcChain xmlns="http://schemas.openxmlformats.org/spreadsheetml/2006/main">
  <c r="H34" i="4"/>
  <c r="H35"/>
  <c r="H36"/>
  <c r="H37"/>
  <c r="H39"/>
  <c r="H23"/>
  <c r="I23" s="1"/>
  <c r="J23" s="1"/>
  <c r="H24"/>
  <c r="I24" s="1"/>
  <c r="J24" s="1"/>
  <c r="H10"/>
  <c r="I10" s="1"/>
  <c r="J10" s="1"/>
  <c r="K10" s="1"/>
  <c r="H12"/>
  <c r="I12" s="1"/>
  <c r="J12" s="1"/>
  <c r="K12" s="1"/>
  <c r="H13"/>
  <c r="I13" s="1"/>
  <c r="J13" s="1"/>
  <c r="K13" s="1"/>
  <c r="H14"/>
  <c r="I14" s="1"/>
  <c r="J14" s="1"/>
  <c r="K14" s="1"/>
  <c r="H15"/>
  <c r="I15" s="1"/>
  <c r="J15" s="1"/>
  <c r="K15" s="1"/>
  <c r="H14" i="1"/>
  <c r="I14" s="1"/>
  <c r="J14" s="1"/>
  <c r="H15"/>
  <c r="I15" s="1"/>
  <c r="J15" s="1"/>
  <c r="I34" i="4"/>
  <c r="J34" s="1"/>
  <c r="I35"/>
  <c r="J35" s="1"/>
  <c r="I36"/>
  <c r="J36" s="1"/>
  <c r="I37"/>
  <c r="J37" s="1"/>
  <c r="I39"/>
  <c r="J39" s="1"/>
  <c r="H25" i="1"/>
  <c r="I25" s="1"/>
  <c r="J25" s="1"/>
  <c r="H26"/>
  <c r="I26" s="1"/>
  <c r="J26" s="1"/>
  <c r="H28"/>
  <c r="I28" s="1"/>
  <c r="J28" s="1"/>
  <c r="N6"/>
  <c r="G10" i="4"/>
  <c r="G11"/>
  <c r="H11" s="1"/>
  <c r="I11" s="1"/>
  <c r="G12"/>
  <c r="G13"/>
  <c r="G14"/>
  <c r="G15"/>
  <c r="G22"/>
  <c r="H22" s="1"/>
  <c r="I22" s="1"/>
  <c r="J22" s="1"/>
  <c r="G23"/>
  <c r="G24"/>
  <c r="G25"/>
  <c r="H25" s="1"/>
  <c r="I25" s="1"/>
  <c r="J25" s="1"/>
  <c r="G26"/>
  <c r="H26" s="1"/>
  <c r="I26" s="1"/>
  <c r="J26" s="1"/>
  <c r="G27"/>
  <c r="H27" s="1"/>
  <c r="I27" s="1"/>
  <c r="J27" s="1"/>
  <c r="G34"/>
  <c r="G35"/>
  <c r="G36"/>
  <c r="G37"/>
  <c r="G38"/>
  <c r="H38" s="1"/>
  <c r="I38" s="1"/>
  <c r="J38" s="1"/>
  <c r="G39"/>
  <c r="G10" i="1"/>
  <c r="H10" s="1"/>
  <c r="I10" s="1"/>
  <c r="J10" s="1"/>
  <c r="G11"/>
  <c r="H11" s="1"/>
  <c r="I11" s="1"/>
  <c r="J11" s="1"/>
  <c r="G12"/>
  <c r="H12" s="1"/>
  <c r="I12" s="1"/>
  <c r="J12" s="1"/>
  <c r="G13"/>
  <c r="H13" s="1"/>
  <c r="I13" s="1"/>
  <c r="J13" s="1"/>
  <c r="G14"/>
  <c r="G15"/>
  <c r="G16"/>
  <c r="H16" s="1"/>
  <c r="I16" s="1"/>
  <c r="J16" s="1"/>
  <c r="G24"/>
  <c r="H24" s="1"/>
  <c r="I24" s="1"/>
  <c r="J24" s="1"/>
  <c r="G25"/>
  <c r="G26"/>
  <c r="G27"/>
  <c r="H27" s="1"/>
  <c r="I27" s="1"/>
  <c r="J27" s="1"/>
  <c r="G28"/>
  <c r="G29"/>
  <c r="H29" s="1"/>
  <c r="I29" s="1"/>
  <c r="J29" s="1"/>
  <c r="H37" l="1"/>
  <c r="K38" i="4"/>
  <c r="L38" s="1"/>
  <c r="K36"/>
  <c r="K34"/>
  <c r="L34" s="1"/>
  <c r="K39"/>
  <c r="L39" s="1"/>
  <c r="K37"/>
  <c r="L37" s="1"/>
  <c r="K35"/>
  <c r="L35" s="1"/>
  <c r="K26"/>
  <c r="L26" s="1"/>
  <c r="K24"/>
  <c r="L24" s="1"/>
  <c r="K22"/>
  <c r="L22" s="1"/>
  <c r="L36"/>
  <c r="K27"/>
  <c r="K25"/>
  <c r="L25" s="1"/>
  <c r="K23"/>
  <c r="L23" s="1"/>
  <c r="J11"/>
  <c r="K11" s="1"/>
  <c r="L11" s="1"/>
  <c r="K29" i="1"/>
  <c r="L29" s="1"/>
  <c r="K27"/>
  <c r="L27" s="1"/>
  <c r="K25"/>
  <c r="L25" s="1"/>
  <c r="K24"/>
  <c r="L24" s="1"/>
  <c r="K28"/>
  <c r="L28" s="1"/>
  <c r="K26"/>
  <c r="L26" s="1"/>
  <c r="K16"/>
  <c r="L16" s="1"/>
  <c r="K14"/>
  <c r="L14" s="1"/>
  <c r="K12"/>
  <c r="L12" s="1"/>
  <c r="K10"/>
  <c r="K15"/>
  <c r="K13"/>
  <c r="L13" s="1"/>
  <c r="K11"/>
  <c r="L11" s="1"/>
  <c r="L10"/>
  <c r="H36"/>
  <c r="H39"/>
  <c r="H35"/>
  <c r="H40"/>
  <c r="H34"/>
  <c r="H38"/>
  <c r="L27" i="4"/>
  <c r="M45" i="2" l="1" a="1"/>
  <c r="M45" s="1"/>
  <c r="K45" a="1"/>
  <c r="K45" s="1"/>
  <c r="I45" a="1"/>
  <c r="I45" s="1"/>
  <c r="G45" a="1"/>
  <c r="G45" s="1"/>
  <c r="E45" a="1"/>
  <c r="E45" s="1"/>
  <c r="C45" a="1"/>
  <c r="C45" s="1"/>
  <c r="M44" a="1"/>
  <c r="M44" s="1"/>
  <c r="K44" a="1"/>
  <c r="K44" s="1"/>
  <c r="I44" a="1"/>
  <c r="I44" s="1"/>
  <c r="G44" a="1"/>
  <c r="G44" s="1"/>
  <c r="E44" a="1"/>
  <c r="E44" s="1"/>
  <c r="C44" a="1"/>
  <c r="C44" s="1"/>
  <c r="M43" a="1"/>
  <c r="M43" s="1"/>
  <c r="K43" a="1"/>
  <c r="K43" s="1"/>
  <c r="I43" a="1"/>
  <c r="I43" s="1"/>
  <c r="G43" a="1"/>
  <c r="G43" s="1"/>
  <c r="E43" a="1"/>
  <c r="E43" s="1"/>
  <c r="C43" a="1"/>
  <c r="C43" s="1"/>
  <c r="M42" a="1"/>
  <c r="M42" s="1"/>
  <c r="K42" a="1"/>
  <c r="K42" s="1"/>
  <c r="I42" a="1"/>
  <c r="I42" s="1"/>
  <c r="G42" a="1"/>
  <c r="G42" s="1"/>
  <c r="E42" a="1"/>
  <c r="E42" s="1"/>
  <c r="C42" a="1"/>
  <c r="C42" s="1"/>
  <c r="L45" a="1"/>
  <c r="L45" s="1"/>
  <c r="J45" a="1"/>
  <c r="J45" s="1"/>
  <c r="H45" a="1"/>
  <c r="H45" s="1"/>
  <c r="F45" a="1"/>
  <c r="F45" s="1"/>
  <c r="D45" a="1"/>
  <c r="D45" s="1"/>
  <c r="L44" a="1"/>
  <c r="L44" s="1"/>
  <c r="J44" a="1"/>
  <c r="J44" s="1"/>
  <c r="H44" a="1"/>
  <c r="H44" s="1"/>
  <c r="F44" a="1"/>
  <c r="F44" s="1"/>
  <c r="D44" a="1"/>
  <c r="D44" s="1"/>
  <c r="L43" a="1"/>
  <c r="L43" s="1"/>
  <c r="J43" a="1"/>
  <c r="J43" s="1"/>
  <c r="H43" a="1"/>
  <c r="H43" s="1"/>
  <c r="F43" a="1"/>
  <c r="F43" s="1"/>
  <c r="D43" a="1"/>
  <c r="D43" s="1"/>
  <c r="L42" a="1"/>
  <c r="L42" s="1"/>
  <c r="J42" a="1"/>
  <c r="J42" s="1"/>
  <c r="H42" a="1"/>
  <c r="H42" s="1"/>
  <c r="F42" a="1"/>
  <c r="F42" s="1"/>
  <c r="D42" a="1"/>
  <c r="D42" s="1"/>
  <c r="M41" a="1"/>
  <c r="M41" s="1"/>
  <c r="K41" a="1"/>
  <c r="K41" s="1"/>
  <c r="I41" a="1"/>
  <c r="I41" s="1"/>
  <c r="G41" a="1"/>
  <c r="G41" s="1"/>
  <c r="E41" a="1"/>
  <c r="E41" s="1"/>
  <c r="C41" a="1"/>
  <c r="C41" s="1"/>
  <c r="M40" a="1"/>
  <c r="M40" s="1"/>
  <c r="K40" a="1"/>
  <c r="K40" s="1"/>
  <c r="I40" a="1"/>
  <c r="I40" s="1"/>
  <c r="G40" a="1"/>
  <c r="G40" s="1"/>
  <c r="E40" a="1"/>
  <c r="E40" s="1"/>
  <c r="C40" a="1"/>
  <c r="C40" s="1"/>
  <c r="M39" a="1"/>
  <c r="M39" s="1"/>
  <c r="K39" a="1"/>
  <c r="K39" s="1"/>
  <c r="I39" a="1"/>
  <c r="I39" s="1"/>
  <c r="G39" a="1"/>
  <c r="G39" s="1"/>
  <c r="E39" a="1"/>
  <c r="E39" s="1"/>
  <c r="C39" a="1"/>
  <c r="C39" s="1"/>
  <c r="M38" a="1"/>
  <c r="M38" s="1"/>
  <c r="K38" a="1"/>
  <c r="K38" s="1"/>
  <c r="I38" a="1"/>
  <c r="I38" s="1"/>
  <c r="G38" a="1"/>
  <c r="G38" s="1"/>
  <c r="E38" a="1"/>
  <c r="E38" s="1"/>
  <c r="C38" a="1"/>
  <c r="C38" s="1"/>
  <c r="M37" a="1"/>
  <c r="M37" s="1"/>
  <c r="K37" a="1"/>
  <c r="K37" s="1"/>
  <c r="I37" a="1"/>
  <c r="I37" s="1"/>
  <c r="G37" a="1"/>
  <c r="G37" s="1"/>
  <c r="E37" a="1"/>
  <c r="E37" s="1"/>
  <c r="C37" a="1"/>
  <c r="C37" s="1"/>
  <c r="M36" a="1"/>
  <c r="M36" s="1"/>
  <c r="K36" a="1"/>
  <c r="K36" s="1"/>
  <c r="I36" a="1"/>
  <c r="I36" s="1"/>
  <c r="G36" a="1"/>
  <c r="G36" s="1"/>
  <c r="E36" a="1"/>
  <c r="E36" s="1"/>
  <c r="C36" a="1"/>
  <c r="C36" s="1"/>
  <c r="M35" a="1"/>
  <c r="M35" s="1"/>
  <c r="K35" a="1"/>
  <c r="K35" s="1"/>
  <c r="I35" a="1"/>
  <c r="I35" s="1"/>
  <c r="G35" a="1"/>
  <c r="G35" s="1"/>
  <c r="E35" a="1"/>
  <c r="E35" s="1"/>
  <c r="C35" a="1"/>
  <c r="C35" s="1"/>
  <c r="M34" a="1"/>
  <c r="M34" s="1"/>
  <c r="K34" a="1"/>
  <c r="K34" s="1"/>
  <c r="I34" a="1"/>
  <c r="I34" s="1"/>
  <c r="G34" a="1"/>
  <c r="G34" s="1"/>
  <c r="E34" a="1"/>
  <c r="E34" s="1"/>
  <c r="C34" a="1"/>
  <c r="C34" s="1"/>
  <c r="M33" a="1"/>
  <c r="M33" s="1"/>
  <c r="K33" a="1"/>
  <c r="K33" s="1"/>
  <c r="I33" a="1"/>
  <c r="I33" s="1"/>
  <c r="G33" a="1"/>
  <c r="G33" s="1"/>
  <c r="E33" a="1"/>
  <c r="E33" s="1"/>
  <c r="C33" a="1"/>
  <c r="C33" s="1"/>
  <c r="L41" a="1"/>
  <c r="L41" s="1"/>
  <c r="J41" a="1"/>
  <c r="J41" s="1"/>
  <c r="H41" a="1"/>
  <c r="H41" s="1"/>
  <c r="F41" a="1"/>
  <c r="F41" s="1"/>
  <c r="D41" a="1"/>
  <c r="D41" s="1"/>
  <c r="L40" a="1"/>
  <c r="L40" s="1"/>
  <c r="J40" a="1"/>
  <c r="J40" s="1"/>
  <c r="H40" a="1"/>
  <c r="H40" s="1"/>
  <c r="F40" a="1"/>
  <c r="F40" s="1"/>
  <c r="D40" a="1"/>
  <c r="D40" s="1"/>
  <c r="L39" a="1"/>
  <c r="L39" s="1"/>
  <c r="J39" a="1"/>
  <c r="J39" s="1"/>
  <c r="H39" a="1"/>
  <c r="H39" s="1"/>
  <c r="F39" a="1"/>
  <c r="F39" s="1"/>
  <c r="D39" a="1"/>
  <c r="D39" s="1"/>
  <c r="L38" a="1"/>
  <c r="L38" s="1"/>
  <c r="J38" a="1"/>
  <c r="J38" s="1"/>
  <c r="H38" a="1"/>
  <c r="H38" s="1"/>
  <c r="F38" a="1"/>
  <c r="F38" s="1"/>
  <c r="D38" a="1"/>
  <c r="D38" s="1"/>
  <c r="L37" a="1"/>
  <c r="L37" s="1"/>
  <c r="J37" a="1"/>
  <c r="J37" s="1"/>
  <c r="H37" a="1"/>
  <c r="H37" s="1"/>
  <c r="F37" a="1"/>
  <c r="F37" s="1"/>
  <c r="D37" a="1"/>
  <c r="D37" s="1"/>
  <c r="L36" a="1"/>
  <c r="L36" s="1"/>
  <c r="J36" a="1"/>
  <c r="J36" s="1"/>
  <c r="H36" a="1"/>
  <c r="H36" s="1"/>
  <c r="F36" a="1"/>
  <c r="F36" s="1"/>
  <c r="D36" a="1"/>
  <c r="D36" s="1"/>
  <c r="L35" a="1"/>
  <c r="L35" s="1"/>
  <c r="J35" a="1"/>
  <c r="J35" s="1"/>
  <c r="H35" a="1"/>
  <c r="H35" s="1"/>
  <c r="F35" a="1"/>
  <c r="F35" s="1"/>
  <c r="D35" a="1"/>
  <c r="D35" s="1"/>
  <c r="L34" a="1"/>
  <c r="L34" s="1"/>
  <c r="J34" a="1"/>
  <c r="J34" s="1"/>
  <c r="H34" a="1"/>
  <c r="H34" s="1"/>
  <c r="F34" a="1"/>
  <c r="F34" s="1"/>
  <c r="D34" a="1"/>
  <c r="D34" s="1"/>
  <c r="L33" a="1"/>
  <c r="L33" s="1"/>
  <c r="J33" a="1"/>
  <c r="J33" s="1"/>
  <c r="H33" a="1"/>
  <c r="H33" s="1"/>
  <c r="F33" a="1"/>
  <c r="F33" s="1"/>
  <c r="D33" a="1"/>
  <c r="D33" s="1"/>
  <c r="K30" i="1"/>
  <c r="L10" i="4"/>
  <c r="L14"/>
  <c r="L12"/>
  <c r="K28"/>
  <c r="K17" i="1"/>
  <c r="X60" i="2" s="1" a="1"/>
  <c r="X60" s="1"/>
  <c r="K40" i="4"/>
  <c r="F48" i="2" l="1" a="1"/>
  <c r="F48" s="1"/>
  <c r="J48" a="1"/>
  <c r="J48" s="1"/>
  <c r="P48" a="1"/>
  <c r="P48" s="1"/>
  <c r="T48" a="1"/>
  <c r="T48" s="1"/>
  <c r="X48" a="1"/>
  <c r="X48" s="1"/>
  <c r="D49" a="1"/>
  <c r="D49" s="1"/>
  <c r="H49" a="1"/>
  <c r="H49" s="1"/>
  <c r="E48" a="1"/>
  <c r="E48" s="1"/>
  <c r="I48" a="1"/>
  <c r="I48" s="1"/>
  <c r="M48" a="1"/>
  <c r="M48" s="1"/>
  <c r="S48" a="1"/>
  <c r="S48" s="1"/>
  <c r="W48" a="1"/>
  <c r="W48" s="1"/>
  <c r="C49" a="1"/>
  <c r="C49" s="1"/>
  <c r="G49" a="1"/>
  <c r="G49" s="1"/>
  <c r="J49" a="1"/>
  <c r="J49" s="1"/>
  <c r="M49" a="1"/>
  <c r="M49" s="1"/>
  <c r="S49" a="1"/>
  <c r="S49" s="1"/>
  <c r="W49" a="1"/>
  <c r="W49" s="1"/>
  <c r="C50" a="1"/>
  <c r="C50" s="1"/>
  <c r="G50" a="1"/>
  <c r="G50" s="1"/>
  <c r="K50" a="1"/>
  <c r="K50" s="1"/>
  <c r="Q50" a="1"/>
  <c r="Q50" s="1"/>
  <c r="U50" a="1"/>
  <c r="U50" s="1"/>
  <c r="Y50" a="1"/>
  <c r="Y50" s="1"/>
  <c r="E51" a="1"/>
  <c r="E51" s="1"/>
  <c r="I51" a="1"/>
  <c r="I51" s="1"/>
  <c r="M51" a="1"/>
  <c r="M51" s="1"/>
  <c r="S51" a="1"/>
  <c r="S51" s="1"/>
  <c r="W51" a="1"/>
  <c r="W51" s="1"/>
  <c r="C52" a="1"/>
  <c r="C52" s="1"/>
  <c r="G52" a="1"/>
  <c r="G52" s="1"/>
  <c r="K52" a="1"/>
  <c r="K52" s="1"/>
  <c r="Q52" a="1"/>
  <c r="Q52" s="1"/>
  <c r="U52" a="1"/>
  <c r="U52" s="1"/>
  <c r="Y52" a="1"/>
  <c r="Y52" s="1"/>
  <c r="E53" a="1"/>
  <c r="E53" s="1"/>
  <c r="I53" a="1"/>
  <c r="I53" s="1"/>
  <c r="M53" a="1"/>
  <c r="M53" s="1"/>
  <c r="S53" a="1"/>
  <c r="S53" s="1"/>
  <c r="W53" a="1"/>
  <c r="W53" s="1"/>
  <c r="C54" a="1"/>
  <c r="C54" s="1"/>
  <c r="G54" a="1"/>
  <c r="G54" s="1"/>
  <c r="K54" a="1"/>
  <c r="K54" s="1"/>
  <c r="Q54" a="1"/>
  <c r="Q54" s="1"/>
  <c r="U54" a="1"/>
  <c r="U54" s="1"/>
  <c r="Y54" a="1"/>
  <c r="Y54" s="1"/>
  <c r="E55" a="1"/>
  <c r="E55" s="1"/>
  <c r="I55" a="1"/>
  <c r="I55" s="1"/>
  <c r="M55" a="1"/>
  <c r="M55" s="1"/>
  <c r="S55" a="1"/>
  <c r="S55" s="1"/>
  <c r="W55" a="1"/>
  <c r="W55" s="1"/>
  <c r="C56" a="1"/>
  <c r="C56" s="1"/>
  <c r="G56" a="1"/>
  <c r="G56" s="1"/>
  <c r="K56" a="1"/>
  <c r="K56" s="1"/>
  <c r="Q56" a="1"/>
  <c r="Q56" s="1"/>
  <c r="U56" a="1"/>
  <c r="U56" s="1"/>
  <c r="Y56" a="1"/>
  <c r="Y56" s="1"/>
  <c r="E57" a="1"/>
  <c r="E57" s="1"/>
  <c r="I57" a="1"/>
  <c r="I57" s="1"/>
  <c r="M57" a="1"/>
  <c r="M57" s="1"/>
  <c r="S57" a="1"/>
  <c r="S57" s="1"/>
  <c r="W57" a="1"/>
  <c r="W57" s="1"/>
  <c r="C58" a="1"/>
  <c r="C58" s="1"/>
  <c r="G58" a="1"/>
  <c r="G58" s="1"/>
  <c r="K58" a="1"/>
  <c r="K58" s="1"/>
  <c r="Q58" a="1"/>
  <c r="Q58" s="1"/>
  <c r="U58" a="1"/>
  <c r="U58" s="1"/>
  <c r="Y58" a="1"/>
  <c r="Y58" s="1"/>
  <c r="E59" a="1"/>
  <c r="E59" s="1"/>
  <c r="I59" a="1"/>
  <c r="I59" s="1"/>
  <c r="M59" a="1"/>
  <c r="M59" s="1"/>
  <c r="S59" a="1"/>
  <c r="S59" s="1"/>
  <c r="W59" a="1"/>
  <c r="W59" s="1"/>
  <c r="C60" a="1"/>
  <c r="C60" s="1"/>
  <c r="G60" a="1"/>
  <c r="G60" s="1"/>
  <c r="K60" a="1"/>
  <c r="K60" s="1"/>
  <c r="Q60" a="1"/>
  <c r="Q60" s="1"/>
  <c r="U60" a="1"/>
  <c r="U60" s="1"/>
  <c r="Y60" a="1"/>
  <c r="Y60" s="1"/>
  <c r="P49" a="1"/>
  <c r="P49" s="1"/>
  <c r="T49" a="1"/>
  <c r="T49" s="1"/>
  <c r="X49" a="1"/>
  <c r="X49" s="1"/>
  <c r="D50" a="1"/>
  <c r="D50" s="1"/>
  <c r="H50" a="1"/>
  <c r="H50" s="1"/>
  <c r="L50" a="1"/>
  <c r="L50" s="1"/>
  <c r="R50" a="1"/>
  <c r="R50" s="1"/>
  <c r="V50" a="1"/>
  <c r="V50" s="1"/>
  <c r="Z50" a="1"/>
  <c r="Z50" s="1"/>
  <c r="F51" a="1"/>
  <c r="F51" s="1"/>
  <c r="J51" a="1"/>
  <c r="J51" s="1"/>
  <c r="P51" a="1"/>
  <c r="P51" s="1"/>
  <c r="T51" a="1"/>
  <c r="T51" s="1"/>
  <c r="X51" a="1"/>
  <c r="X51" s="1"/>
  <c r="D52" a="1"/>
  <c r="D52" s="1"/>
  <c r="H52" a="1"/>
  <c r="H52" s="1"/>
  <c r="L52" a="1"/>
  <c r="L52" s="1"/>
  <c r="R52" a="1"/>
  <c r="R52" s="1"/>
  <c r="V52" a="1"/>
  <c r="V52" s="1"/>
  <c r="Z52" a="1"/>
  <c r="Z52" s="1"/>
  <c r="F53" a="1"/>
  <c r="F53" s="1"/>
  <c r="J53" a="1"/>
  <c r="J53" s="1"/>
  <c r="P53" a="1"/>
  <c r="P53" s="1"/>
  <c r="T53" a="1"/>
  <c r="T53" s="1"/>
  <c r="X53" a="1"/>
  <c r="X53" s="1"/>
  <c r="D54" a="1"/>
  <c r="D54" s="1"/>
  <c r="H54" a="1"/>
  <c r="H54" s="1"/>
  <c r="L54" a="1"/>
  <c r="L54" s="1"/>
  <c r="R54" a="1"/>
  <c r="R54" s="1"/>
  <c r="V54" a="1"/>
  <c r="V54" s="1"/>
  <c r="Z54" a="1"/>
  <c r="Z54" s="1"/>
  <c r="F55" a="1"/>
  <c r="F55" s="1"/>
  <c r="J55" a="1"/>
  <c r="J55" s="1"/>
  <c r="P55" a="1"/>
  <c r="P55" s="1"/>
  <c r="T55" a="1"/>
  <c r="T55" s="1"/>
  <c r="X55" a="1"/>
  <c r="X55" s="1"/>
  <c r="D56" a="1"/>
  <c r="D56" s="1"/>
  <c r="H56" a="1"/>
  <c r="H56" s="1"/>
  <c r="L56" a="1"/>
  <c r="L56" s="1"/>
  <c r="R56" a="1"/>
  <c r="R56" s="1"/>
  <c r="V56" a="1"/>
  <c r="V56" s="1"/>
  <c r="Z56" a="1"/>
  <c r="Z56" s="1"/>
  <c r="F57" a="1"/>
  <c r="F57" s="1"/>
  <c r="J57" a="1"/>
  <c r="J57" s="1"/>
  <c r="P57" a="1"/>
  <c r="P57" s="1"/>
  <c r="T57" a="1"/>
  <c r="T57" s="1"/>
  <c r="X57" a="1"/>
  <c r="X57" s="1"/>
  <c r="D58" a="1"/>
  <c r="D58" s="1"/>
  <c r="H58" a="1"/>
  <c r="H58" s="1"/>
  <c r="L58" a="1"/>
  <c r="L58" s="1"/>
  <c r="R58" a="1"/>
  <c r="R58" s="1"/>
  <c r="V58" a="1"/>
  <c r="V58" s="1"/>
  <c r="Z58" a="1"/>
  <c r="Z58" s="1"/>
  <c r="F59" a="1"/>
  <c r="F59" s="1"/>
  <c r="J59" a="1"/>
  <c r="J59" s="1"/>
  <c r="P59" a="1"/>
  <c r="P59" s="1"/>
  <c r="T59" a="1"/>
  <c r="T59" s="1"/>
  <c r="X59" a="1"/>
  <c r="X59" s="1"/>
  <c r="D60" a="1"/>
  <c r="D60" s="1"/>
  <c r="H60" a="1"/>
  <c r="H60" s="1"/>
  <c r="L60" a="1"/>
  <c r="L60" s="1"/>
  <c r="R60" a="1"/>
  <c r="R60" s="1"/>
  <c r="V60" a="1"/>
  <c r="V60" s="1"/>
  <c r="Z60" a="1"/>
  <c r="Z60" s="1"/>
  <c r="D48" a="1"/>
  <c r="D48" s="1"/>
  <c r="H48" a="1"/>
  <c r="H48" s="1"/>
  <c r="L48" a="1"/>
  <c r="L48" s="1"/>
  <c r="R48" a="1"/>
  <c r="R48" s="1"/>
  <c r="V48" a="1"/>
  <c r="V48" s="1"/>
  <c r="Z48" a="1"/>
  <c r="Z48" s="1"/>
  <c r="F49" a="1"/>
  <c r="F49" s="1"/>
  <c r="C48" a="1"/>
  <c r="C48" s="1"/>
  <c r="G48" a="1"/>
  <c r="G48" s="1"/>
  <c r="K48" a="1"/>
  <c r="K48" s="1"/>
  <c r="Q48" a="1"/>
  <c r="Q48" s="1"/>
  <c r="U48" a="1"/>
  <c r="U48" s="1"/>
  <c r="Y48" a="1"/>
  <c r="Y48" s="1"/>
  <c r="E49" a="1"/>
  <c r="E49" s="1"/>
  <c r="I49" a="1"/>
  <c r="I49" s="1"/>
  <c r="K49" a="1"/>
  <c r="K49" s="1"/>
  <c r="Q49" a="1"/>
  <c r="Q49" s="1"/>
  <c r="U49" a="1"/>
  <c r="U49" s="1"/>
  <c r="Y49" a="1"/>
  <c r="Y49" s="1"/>
  <c r="E50" a="1"/>
  <c r="E50" s="1"/>
  <c r="I50" a="1"/>
  <c r="I50" s="1"/>
  <c r="M50" a="1"/>
  <c r="M50" s="1"/>
  <c r="S50" a="1"/>
  <c r="S50" s="1"/>
  <c r="W50" a="1"/>
  <c r="W50" s="1"/>
  <c r="C51" a="1"/>
  <c r="C51" s="1"/>
  <c r="G51" a="1"/>
  <c r="G51" s="1"/>
  <c r="K51" a="1"/>
  <c r="K51" s="1"/>
  <c r="Q51" a="1"/>
  <c r="Q51" s="1"/>
  <c r="U51" a="1"/>
  <c r="U51" s="1"/>
  <c r="Y51" a="1"/>
  <c r="Y51" s="1"/>
  <c r="E52" a="1"/>
  <c r="E52" s="1"/>
  <c r="I52" a="1"/>
  <c r="I52" s="1"/>
  <c r="M52" a="1"/>
  <c r="M52" s="1"/>
  <c r="S52" a="1"/>
  <c r="S52" s="1"/>
  <c r="W52" a="1"/>
  <c r="W52" s="1"/>
  <c r="C53" a="1"/>
  <c r="C53" s="1"/>
  <c r="G53" a="1"/>
  <c r="G53" s="1"/>
  <c r="K53" a="1"/>
  <c r="K53" s="1"/>
  <c r="Q53" a="1"/>
  <c r="Q53" s="1"/>
  <c r="U53" a="1"/>
  <c r="U53" s="1"/>
  <c r="Y53" a="1"/>
  <c r="Y53" s="1"/>
  <c r="E54" a="1"/>
  <c r="E54" s="1"/>
  <c r="I54" a="1"/>
  <c r="I54" s="1"/>
  <c r="M54" a="1"/>
  <c r="M54" s="1"/>
  <c r="S54" a="1"/>
  <c r="S54" s="1"/>
  <c r="W54" a="1"/>
  <c r="W54" s="1"/>
  <c r="C55" a="1"/>
  <c r="C55" s="1"/>
  <c r="G55" a="1"/>
  <c r="G55" s="1"/>
  <c r="K55" a="1"/>
  <c r="K55" s="1"/>
  <c r="Q55" a="1"/>
  <c r="Q55" s="1"/>
  <c r="U55" a="1"/>
  <c r="U55" s="1"/>
  <c r="Y55" a="1"/>
  <c r="Y55" s="1"/>
  <c r="E56" a="1"/>
  <c r="E56" s="1"/>
  <c r="I56" a="1"/>
  <c r="I56" s="1"/>
  <c r="M56" a="1"/>
  <c r="M56" s="1"/>
  <c r="S56" a="1"/>
  <c r="S56" s="1"/>
  <c r="W56" a="1"/>
  <c r="W56" s="1"/>
  <c r="C57" a="1"/>
  <c r="C57" s="1"/>
  <c r="G57" a="1"/>
  <c r="G57" s="1"/>
  <c r="K57" a="1"/>
  <c r="K57" s="1"/>
  <c r="Q57" a="1"/>
  <c r="Q57" s="1"/>
  <c r="U57" a="1"/>
  <c r="U57" s="1"/>
  <c r="Y57" a="1"/>
  <c r="Y57" s="1"/>
  <c r="E58" a="1"/>
  <c r="E58" s="1"/>
  <c r="I58" a="1"/>
  <c r="I58" s="1"/>
  <c r="M58" a="1"/>
  <c r="M58" s="1"/>
  <c r="S58" a="1"/>
  <c r="S58" s="1"/>
  <c r="W58" a="1"/>
  <c r="W58" s="1"/>
  <c r="C59" a="1"/>
  <c r="C59" s="1"/>
  <c r="G59" a="1"/>
  <c r="G59" s="1"/>
  <c r="K59" a="1"/>
  <c r="K59" s="1"/>
  <c r="Q59" a="1"/>
  <c r="Q59" s="1"/>
  <c r="U59" a="1"/>
  <c r="U59" s="1"/>
  <c r="Y59" a="1"/>
  <c r="Y59" s="1"/>
  <c r="E60" a="1"/>
  <c r="E60" s="1"/>
  <c r="I60" a="1"/>
  <c r="I60" s="1"/>
  <c r="M60" a="1"/>
  <c r="M60" s="1"/>
  <c r="S60" a="1"/>
  <c r="S60" s="1"/>
  <c r="W60" a="1"/>
  <c r="W60" s="1"/>
  <c r="L49" a="1"/>
  <c r="L49" s="1"/>
  <c r="R49" a="1"/>
  <c r="R49" s="1"/>
  <c r="V49" a="1"/>
  <c r="V49" s="1"/>
  <c r="Z49" a="1"/>
  <c r="Z49" s="1"/>
  <c r="F50" a="1"/>
  <c r="F50" s="1"/>
  <c r="J50" a="1"/>
  <c r="J50" s="1"/>
  <c r="P50" a="1"/>
  <c r="P50" s="1"/>
  <c r="T50" a="1"/>
  <c r="T50" s="1"/>
  <c r="X50" a="1"/>
  <c r="X50" s="1"/>
  <c r="D51" a="1"/>
  <c r="D51" s="1"/>
  <c r="H51" a="1"/>
  <c r="H51" s="1"/>
  <c r="L51" a="1"/>
  <c r="L51" s="1"/>
  <c r="R51" a="1"/>
  <c r="R51" s="1"/>
  <c r="V51" a="1"/>
  <c r="V51" s="1"/>
  <c r="Z51" a="1"/>
  <c r="Z51" s="1"/>
  <c r="F52" a="1"/>
  <c r="F52" s="1"/>
  <c r="J52" a="1"/>
  <c r="J52" s="1"/>
  <c r="P52" a="1"/>
  <c r="P52" s="1"/>
  <c r="T52" a="1"/>
  <c r="T52" s="1"/>
  <c r="X52" a="1"/>
  <c r="X52" s="1"/>
  <c r="D53" a="1"/>
  <c r="D53" s="1"/>
  <c r="H53" a="1"/>
  <c r="H53" s="1"/>
  <c r="L53" a="1"/>
  <c r="L53" s="1"/>
  <c r="R53" a="1"/>
  <c r="R53" s="1"/>
  <c r="V53" a="1"/>
  <c r="V53" s="1"/>
  <c r="Z53" a="1"/>
  <c r="Z53" s="1"/>
  <c r="F54" a="1"/>
  <c r="F54" s="1"/>
  <c r="J54" a="1"/>
  <c r="J54" s="1"/>
  <c r="P54" a="1"/>
  <c r="P54" s="1"/>
  <c r="T54" a="1"/>
  <c r="T54" s="1"/>
  <c r="X54" a="1"/>
  <c r="X54" s="1"/>
  <c r="D55" a="1"/>
  <c r="D55" s="1"/>
  <c r="H55" a="1"/>
  <c r="H55" s="1"/>
  <c r="L55" a="1"/>
  <c r="L55" s="1"/>
  <c r="R55" a="1"/>
  <c r="R55" s="1"/>
  <c r="V55" a="1"/>
  <c r="V55" s="1"/>
  <c r="Z55" a="1"/>
  <c r="Z55" s="1"/>
  <c r="F56" a="1"/>
  <c r="F56" s="1"/>
  <c r="J56" a="1"/>
  <c r="J56" s="1"/>
  <c r="P56" a="1"/>
  <c r="P56" s="1"/>
  <c r="T56" a="1"/>
  <c r="T56" s="1"/>
  <c r="X56" a="1"/>
  <c r="X56" s="1"/>
  <c r="D57" a="1"/>
  <c r="D57" s="1"/>
  <c r="H57" a="1"/>
  <c r="H57" s="1"/>
  <c r="L57" a="1"/>
  <c r="L57" s="1"/>
  <c r="R57" a="1"/>
  <c r="R57" s="1"/>
  <c r="V57" a="1"/>
  <c r="V57" s="1"/>
  <c r="Z57" a="1"/>
  <c r="Z57" s="1"/>
  <c r="F58" a="1"/>
  <c r="F58" s="1"/>
  <c r="J58" a="1"/>
  <c r="J58" s="1"/>
  <c r="P58" a="1"/>
  <c r="P58" s="1"/>
  <c r="T58" a="1"/>
  <c r="T58" s="1"/>
  <c r="X58" a="1"/>
  <c r="X58" s="1"/>
  <c r="D59" a="1"/>
  <c r="D59" s="1"/>
  <c r="H59" a="1"/>
  <c r="H59" s="1"/>
  <c r="L59" a="1"/>
  <c r="L59" s="1"/>
  <c r="R59" a="1"/>
  <c r="R59" s="1"/>
  <c r="V59" a="1"/>
  <c r="V59" s="1"/>
  <c r="Z59" a="1"/>
  <c r="Z59" s="1"/>
  <c r="F60" a="1"/>
  <c r="F60" s="1"/>
  <c r="J60" a="1"/>
  <c r="J60" s="1"/>
  <c r="P60" a="1"/>
  <c r="P60" s="1"/>
  <c r="T60" a="1"/>
  <c r="T60" s="1"/>
  <c r="L15" i="4"/>
  <c r="L13"/>
  <c r="C3" i="2" l="1" a="1"/>
  <c r="C3" s="1"/>
  <c r="G3" a="1"/>
  <c r="G3" s="1"/>
  <c r="K3" a="1"/>
  <c r="K3" s="1"/>
  <c r="Q3" a="1"/>
  <c r="Q3" s="1"/>
  <c r="U3" a="1"/>
  <c r="U3" s="1"/>
  <c r="Y3" a="1"/>
  <c r="Y3" s="1"/>
  <c r="F4" a="1"/>
  <c r="F4" s="1"/>
  <c r="J4" a="1"/>
  <c r="J4" s="1"/>
  <c r="P4" a="1"/>
  <c r="P4" s="1"/>
  <c r="T4" a="1"/>
  <c r="T4" s="1"/>
  <c r="X4" a="1"/>
  <c r="X4" s="1"/>
  <c r="D5" a="1"/>
  <c r="D5" s="1"/>
  <c r="H5" a="1"/>
  <c r="H5" s="1"/>
  <c r="L5" a="1"/>
  <c r="L5" s="1"/>
  <c r="R5" a="1"/>
  <c r="R5" s="1"/>
  <c r="V5" a="1"/>
  <c r="V5" s="1"/>
  <c r="Z5" a="1"/>
  <c r="Z5" s="1"/>
  <c r="F6" a="1"/>
  <c r="F6" s="1"/>
  <c r="J6" a="1"/>
  <c r="J6" s="1"/>
  <c r="P6" a="1"/>
  <c r="P6" s="1"/>
  <c r="T6" a="1"/>
  <c r="T6" s="1"/>
  <c r="X6" a="1"/>
  <c r="X6" s="1"/>
  <c r="D7" a="1"/>
  <c r="D7" s="1"/>
  <c r="H7" a="1"/>
  <c r="H7" s="1"/>
  <c r="L7" a="1"/>
  <c r="L7" s="1"/>
  <c r="R7" a="1"/>
  <c r="R7" s="1"/>
  <c r="V7" a="1"/>
  <c r="V7" s="1"/>
  <c r="Z7" a="1"/>
  <c r="Z7" s="1"/>
  <c r="F8" a="1"/>
  <c r="F8" s="1"/>
  <c r="J8" a="1"/>
  <c r="J8" s="1"/>
  <c r="P8" a="1"/>
  <c r="P8" s="1"/>
  <c r="T8" a="1"/>
  <c r="T8" s="1"/>
  <c r="X8" a="1"/>
  <c r="X8" s="1"/>
  <c r="D9" a="1"/>
  <c r="D9" s="1"/>
  <c r="H9" a="1"/>
  <c r="H9" s="1"/>
  <c r="L9" a="1"/>
  <c r="L9" s="1"/>
  <c r="R9" a="1"/>
  <c r="R9" s="1"/>
  <c r="V9" a="1"/>
  <c r="V9" s="1"/>
  <c r="Z9" a="1"/>
  <c r="Z9" s="1"/>
  <c r="F10" a="1"/>
  <c r="F10" s="1"/>
  <c r="J10" a="1"/>
  <c r="J10" s="1"/>
  <c r="P10" a="1"/>
  <c r="P10" s="1"/>
  <c r="T10" a="1"/>
  <c r="T10" s="1"/>
  <c r="X10" a="1"/>
  <c r="X10" s="1"/>
  <c r="D11" a="1"/>
  <c r="D11" s="1"/>
  <c r="H11" a="1"/>
  <c r="H11" s="1"/>
  <c r="L11" a="1"/>
  <c r="L11" s="1"/>
  <c r="R11" a="1"/>
  <c r="R11" s="1"/>
  <c r="V11" a="1"/>
  <c r="V11" s="1"/>
  <c r="Z11" a="1"/>
  <c r="Z11" s="1"/>
  <c r="F12" a="1"/>
  <c r="F12" s="1"/>
  <c r="J12" a="1"/>
  <c r="J12" s="1"/>
  <c r="P12" a="1"/>
  <c r="P12" s="1"/>
  <c r="T12" a="1"/>
  <c r="T12" s="1"/>
  <c r="X12" a="1"/>
  <c r="X12" s="1"/>
  <c r="D13" a="1"/>
  <c r="D13" s="1"/>
  <c r="H13" a="1"/>
  <c r="H13" s="1"/>
  <c r="L13" a="1"/>
  <c r="L13" s="1"/>
  <c r="R13" a="1"/>
  <c r="R13" s="1"/>
  <c r="V13" a="1"/>
  <c r="V13" s="1"/>
  <c r="Z13" a="1"/>
  <c r="Z13" s="1"/>
  <c r="F14" a="1"/>
  <c r="F14" s="1"/>
  <c r="J14" a="1"/>
  <c r="J14" s="1"/>
  <c r="P14" a="1"/>
  <c r="P14" s="1"/>
  <c r="T14" a="1"/>
  <c r="T14" s="1"/>
  <c r="X14" a="1"/>
  <c r="X14" s="1"/>
  <c r="D15" a="1"/>
  <c r="D15" s="1"/>
  <c r="H15" a="1"/>
  <c r="H15" s="1"/>
  <c r="L15" a="1"/>
  <c r="L15" s="1"/>
  <c r="R15" a="1"/>
  <c r="R15" s="1"/>
  <c r="V15" a="1"/>
  <c r="V15" s="1"/>
  <c r="Z15" a="1"/>
  <c r="Z15" s="1"/>
  <c r="F18" a="1"/>
  <c r="F18" s="1"/>
  <c r="J18" a="1"/>
  <c r="J18" s="1"/>
  <c r="D19" a="1"/>
  <c r="D19" s="1"/>
  <c r="F3" a="1"/>
  <c r="F3" s="1"/>
  <c r="J3" a="1"/>
  <c r="J3" s="1"/>
  <c r="P3" a="1"/>
  <c r="P3" s="1"/>
  <c r="T3" a="1"/>
  <c r="T3" s="1"/>
  <c r="X3" a="1"/>
  <c r="X3" s="1"/>
  <c r="C4" a="1"/>
  <c r="C4" s="1"/>
  <c r="G4" a="1"/>
  <c r="G4" s="1"/>
  <c r="K4" a="1"/>
  <c r="K4" s="1"/>
  <c r="Q4" a="1"/>
  <c r="Q4" s="1"/>
  <c r="U4" a="1"/>
  <c r="U4" s="1"/>
  <c r="Y4" a="1"/>
  <c r="Y4" s="1"/>
  <c r="E5" a="1"/>
  <c r="E5" s="1"/>
  <c r="I5" a="1"/>
  <c r="I5" s="1"/>
  <c r="M5" a="1"/>
  <c r="M5" s="1"/>
  <c r="S5" a="1"/>
  <c r="S5" s="1"/>
  <c r="W5" a="1"/>
  <c r="W5" s="1"/>
  <c r="C6" a="1"/>
  <c r="C6" s="1"/>
  <c r="G6" a="1"/>
  <c r="G6" s="1"/>
  <c r="K6" a="1"/>
  <c r="K6" s="1"/>
  <c r="Q6" a="1"/>
  <c r="Q6" s="1"/>
  <c r="U6" a="1"/>
  <c r="U6" s="1"/>
  <c r="Y6" a="1"/>
  <c r="Y6" s="1"/>
  <c r="E7" a="1"/>
  <c r="E7" s="1"/>
  <c r="I7" a="1"/>
  <c r="I7" s="1"/>
  <c r="M7" a="1"/>
  <c r="M7" s="1"/>
  <c r="S7" a="1"/>
  <c r="S7" s="1"/>
  <c r="W7" a="1"/>
  <c r="W7" s="1"/>
  <c r="C8" a="1"/>
  <c r="C8" s="1"/>
  <c r="G8" a="1"/>
  <c r="G8" s="1"/>
  <c r="K8" a="1"/>
  <c r="K8" s="1"/>
  <c r="Q8" a="1"/>
  <c r="Q8" s="1"/>
  <c r="U8" a="1"/>
  <c r="U8" s="1"/>
  <c r="Y8" a="1"/>
  <c r="Y8" s="1"/>
  <c r="E9" a="1"/>
  <c r="E9" s="1"/>
  <c r="I9" a="1"/>
  <c r="I9" s="1"/>
  <c r="M9" a="1"/>
  <c r="M9" s="1"/>
  <c r="S9" a="1"/>
  <c r="S9" s="1"/>
  <c r="W9" a="1"/>
  <c r="W9" s="1"/>
  <c r="C10" a="1"/>
  <c r="C10" s="1"/>
  <c r="G10" a="1"/>
  <c r="G10" s="1"/>
  <c r="K10" a="1"/>
  <c r="K10" s="1"/>
  <c r="Q10" a="1"/>
  <c r="Q10" s="1"/>
  <c r="U10" a="1"/>
  <c r="U10" s="1"/>
  <c r="Y10" a="1"/>
  <c r="Y10" s="1"/>
  <c r="E11" a="1"/>
  <c r="E11" s="1"/>
  <c r="I11" a="1"/>
  <c r="I11" s="1"/>
  <c r="M11" a="1"/>
  <c r="M11" s="1"/>
  <c r="S11" a="1"/>
  <c r="S11" s="1"/>
  <c r="W11" a="1"/>
  <c r="W11" s="1"/>
  <c r="C12" a="1"/>
  <c r="C12" s="1"/>
  <c r="G12" a="1"/>
  <c r="G12" s="1"/>
  <c r="K12" a="1"/>
  <c r="K12" s="1"/>
  <c r="Q12" a="1"/>
  <c r="Q12" s="1"/>
  <c r="U12" a="1"/>
  <c r="U12" s="1"/>
  <c r="Y12" a="1"/>
  <c r="Y12" s="1"/>
  <c r="E13" a="1"/>
  <c r="E13" s="1"/>
  <c r="I13" a="1"/>
  <c r="I13" s="1"/>
  <c r="M13" a="1"/>
  <c r="M13" s="1"/>
  <c r="S13" a="1"/>
  <c r="S13" s="1"/>
  <c r="W13" a="1"/>
  <c r="W13" s="1"/>
  <c r="C14" a="1"/>
  <c r="C14" s="1"/>
  <c r="G14" a="1"/>
  <c r="G14" s="1"/>
  <c r="K14" a="1"/>
  <c r="K14" s="1"/>
  <c r="Q14" a="1"/>
  <c r="Q14" s="1"/>
  <c r="U14" a="1"/>
  <c r="U14" s="1"/>
  <c r="Y14" a="1"/>
  <c r="Y14" s="1"/>
  <c r="E15" a="1"/>
  <c r="E15" s="1"/>
  <c r="I15" a="1"/>
  <c r="I15" s="1"/>
  <c r="M15" a="1"/>
  <c r="M15" s="1"/>
  <c r="S15" a="1"/>
  <c r="S15" s="1"/>
  <c r="W15" a="1"/>
  <c r="W15" s="1"/>
  <c r="C18" a="1"/>
  <c r="C18" s="1"/>
  <c r="G18" a="1"/>
  <c r="G18" s="1"/>
  <c r="K18" a="1"/>
  <c r="K18" s="1"/>
  <c r="F19" a="1"/>
  <c r="F19" s="1"/>
  <c r="J19" a="1"/>
  <c r="J19" s="1"/>
  <c r="D20" a="1"/>
  <c r="D20" s="1"/>
  <c r="H20" a="1"/>
  <c r="H20" s="1"/>
  <c r="L20" a="1"/>
  <c r="L20" s="1"/>
  <c r="F21" a="1"/>
  <c r="F21" s="1"/>
  <c r="J21" a="1"/>
  <c r="J21" s="1"/>
  <c r="D22" a="1"/>
  <c r="D22" s="1"/>
  <c r="H22" a="1"/>
  <c r="H22" s="1"/>
  <c r="L22" a="1"/>
  <c r="L22" s="1"/>
  <c r="F23" a="1"/>
  <c r="F23" s="1"/>
  <c r="J23" a="1"/>
  <c r="J23" s="1"/>
  <c r="D24" a="1"/>
  <c r="D24" s="1"/>
  <c r="H24" a="1"/>
  <c r="H24" s="1"/>
  <c r="L24" a="1"/>
  <c r="L24" s="1"/>
  <c r="F25" a="1"/>
  <c r="F25" s="1"/>
  <c r="J25" a="1"/>
  <c r="J25" s="1"/>
  <c r="D26" a="1"/>
  <c r="D26" s="1"/>
  <c r="H26" a="1"/>
  <c r="H26" s="1"/>
  <c r="L26" a="1"/>
  <c r="L26" s="1"/>
  <c r="F27" a="1"/>
  <c r="F27" s="1"/>
  <c r="J27" a="1"/>
  <c r="J27" s="1"/>
  <c r="D28" a="1"/>
  <c r="D28" s="1"/>
  <c r="H28" a="1"/>
  <c r="H28" s="1"/>
  <c r="L28" a="1"/>
  <c r="L28" s="1"/>
  <c r="F29" a="1"/>
  <c r="F29" s="1"/>
  <c r="J29" a="1"/>
  <c r="J29" s="1"/>
  <c r="D30" a="1"/>
  <c r="D30" s="1"/>
  <c r="H30" a="1"/>
  <c r="H30" s="1"/>
  <c r="L30" a="1"/>
  <c r="L30" s="1"/>
  <c r="G19" a="1"/>
  <c r="G19" s="1"/>
  <c r="K19" a="1"/>
  <c r="K19" s="1"/>
  <c r="E20" a="1"/>
  <c r="E20" s="1"/>
  <c r="I20" a="1"/>
  <c r="I20" s="1"/>
  <c r="M20" a="1"/>
  <c r="M20" s="1"/>
  <c r="C21" a="1"/>
  <c r="C21" s="1"/>
  <c r="G21" a="1"/>
  <c r="G21" s="1"/>
  <c r="K21" a="1"/>
  <c r="K21" s="1"/>
  <c r="E22" a="1"/>
  <c r="E22" s="1"/>
  <c r="I22" a="1"/>
  <c r="I22" s="1"/>
  <c r="M22" a="1"/>
  <c r="M22" s="1"/>
  <c r="C23" a="1"/>
  <c r="C23" s="1"/>
  <c r="G23" a="1"/>
  <c r="G23" s="1"/>
  <c r="K23" a="1"/>
  <c r="K23" s="1"/>
  <c r="E24" a="1"/>
  <c r="E24" s="1"/>
  <c r="I24" a="1"/>
  <c r="I24" s="1"/>
  <c r="M24" a="1"/>
  <c r="M24" s="1"/>
  <c r="C25" a="1"/>
  <c r="C25" s="1"/>
  <c r="G25" a="1"/>
  <c r="G25" s="1"/>
  <c r="K25" a="1"/>
  <c r="K25" s="1"/>
  <c r="E26" a="1"/>
  <c r="E26" s="1"/>
  <c r="I26" a="1"/>
  <c r="I26" s="1"/>
  <c r="M26" a="1"/>
  <c r="M26" s="1"/>
  <c r="C27" a="1"/>
  <c r="C27" s="1"/>
  <c r="G27" a="1"/>
  <c r="G27" s="1"/>
  <c r="K27" a="1"/>
  <c r="K27" s="1"/>
  <c r="E28" a="1"/>
  <c r="E28" s="1"/>
  <c r="I28" a="1"/>
  <c r="I28" s="1"/>
  <c r="M28" a="1"/>
  <c r="M28" s="1"/>
  <c r="C29" a="1"/>
  <c r="C29" s="1"/>
  <c r="G29" a="1"/>
  <c r="G29" s="1"/>
  <c r="K29" a="1"/>
  <c r="K29" s="1"/>
  <c r="E30" a="1"/>
  <c r="E30" s="1"/>
  <c r="I30" a="1"/>
  <c r="I30" s="1"/>
  <c r="M30" a="1"/>
  <c r="M30" s="1"/>
  <c r="E3" a="1"/>
  <c r="E3" s="1"/>
  <c r="I3" a="1"/>
  <c r="I3" s="1"/>
  <c r="M3" a="1"/>
  <c r="M3" s="1"/>
  <c r="S3" a="1"/>
  <c r="S3" s="1"/>
  <c r="W3" a="1"/>
  <c r="W3" s="1"/>
  <c r="D4" a="1"/>
  <c r="D4" s="1"/>
  <c r="H4" a="1"/>
  <c r="H4" s="1"/>
  <c r="L4" a="1"/>
  <c r="L4" s="1"/>
  <c r="R4" a="1"/>
  <c r="R4" s="1"/>
  <c r="V4" a="1"/>
  <c r="V4" s="1"/>
  <c r="Z4" a="1"/>
  <c r="Z4" s="1"/>
  <c r="F5" a="1"/>
  <c r="F5" s="1"/>
  <c r="J5" a="1"/>
  <c r="J5" s="1"/>
  <c r="P5" a="1"/>
  <c r="P5" s="1"/>
  <c r="T5" a="1"/>
  <c r="T5" s="1"/>
  <c r="X5" a="1"/>
  <c r="X5" s="1"/>
  <c r="D6" a="1"/>
  <c r="D6" s="1"/>
  <c r="H6" a="1"/>
  <c r="H6" s="1"/>
  <c r="L6" a="1"/>
  <c r="L6" s="1"/>
  <c r="R6" a="1"/>
  <c r="R6" s="1"/>
  <c r="V6" a="1"/>
  <c r="V6" s="1"/>
  <c r="Z6" a="1"/>
  <c r="Z6" s="1"/>
  <c r="F7" a="1"/>
  <c r="F7" s="1"/>
  <c r="J7" a="1"/>
  <c r="J7" s="1"/>
  <c r="P7" a="1"/>
  <c r="P7" s="1"/>
  <c r="T7" a="1"/>
  <c r="T7" s="1"/>
  <c r="X7" a="1"/>
  <c r="X7" s="1"/>
  <c r="D8" a="1"/>
  <c r="D8" s="1"/>
  <c r="H8" a="1"/>
  <c r="H8" s="1"/>
  <c r="L8" a="1"/>
  <c r="L8" s="1"/>
  <c r="R8" a="1"/>
  <c r="R8" s="1"/>
  <c r="V8" a="1"/>
  <c r="V8" s="1"/>
  <c r="Z8" a="1"/>
  <c r="Z8" s="1"/>
  <c r="F9" a="1"/>
  <c r="F9" s="1"/>
  <c r="J9" a="1"/>
  <c r="J9" s="1"/>
  <c r="P9" a="1"/>
  <c r="P9" s="1"/>
  <c r="T9" a="1"/>
  <c r="T9" s="1"/>
  <c r="X9" a="1"/>
  <c r="X9" s="1"/>
  <c r="D10" a="1"/>
  <c r="D10" s="1"/>
  <c r="H10" a="1"/>
  <c r="H10" s="1"/>
  <c r="L10" a="1"/>
  <c r="L10" s="1"/>
  <c r="R10" a="1"/>
  <c r="R10" s="1"/>
  <c r="V10" a="1"/>
  <c r="V10" s="1"/>
  <c r="Z10" a="1"/>
  <c r="Z10" s="1"/>
  <c r="F11" a="1"/>
  <c r="F11" s="1"/>
  <c r="J11" a="1"/>
  <c r="J11" s="1"/>
  <c r="P11" a="1"/>
  <c r="P11" s="1"/>
  <c r="T11" a="1"/>
  <c r="T11" s="1"/>
  <c r="X11" a="1"/>
  <c r="X11" s="1"/>
  <c r="D12" a="1"/>
  <c r="D12" s="1"/>
  <c r="H12" a="1"/>
  <c r="H12" s="1"/>
  <c r="L12" a="1"/>
  <c r="L12" s="1"/>
  <c r="R12" a="1"/>
  <c r="R12" s="1"/>
  <c r="V12" a="1"/>
  <c r="V12" s="1"/>
  <c r="Z12" a="1"/>
  <c r="Z12" s="1"/>
  <c r="F13" a="1"/>
  <c r="F13" s="1"/>
  <c r="J13" a="1"/>
  <c r="J13" s="1"/>
  <c r="P13" a="1"/>
  <c r="P13" s="1"/>
  <c r="T13" a="1"/>
  <c r="T13" s="1"/>
  <c r="X13" a="1"/>
  <c r="X13" s="1"/>
  <c r="D14" a="1"/>
  <c r="D14" s="1"/>
  <c r="H14" a="1"/>
  <c r="H14" s="1"/>
  <c r="L14" a="1"/>
  <c r="L14" s="1"/>
  <c r="R14" a="1"/>
  <c r="R14" s="1"/>
  <c r="V14" a="1"/>
  <c r="V14" s="1"/>
  <c r="Z14" a="1"/>
  <c r="Z14" s="1"/>
  <c r="F15" a="1"/>
  <c r="F15" s="1"/>
  <c r="J15" a="1"/>
  <c r="J15" s="1"/>
  <c r="P15" a="1"/>
  <c r="P15" s="1"/>
  <c r="T15" a="1"/>
  <c r="T15" s="1"/>
  <c r="X15" a="1"/>
  <c r="X15" s="1"/>
  <c r="D18" a="1"/>
  <c r="D18" s="1"/>
  <c r="H18" a="1"/>
  <c r="H18" s="1"/>
  <c r="L18" a="1"/>
  <c r="L18" s="1"/>
  <c r="D3" a="1"/>
  <c r="D3" s="1"/>
  <c r="H3" a="1"/>
  <c r="H3" s="1"/>
  <c r="L3" a="1"/>
  <c r="L3" s="1"/>
  <c r="R3" a="1"/>
  <c r="R3" s="1"/>
  <c r="V3" a="1"/>
  <c r="V3" s="1"/>
  <c r="Z3" a="1"/>
  <c r="Z3" s="1"/>
  <c r="E4" a="1"/>
  <c r="E4" s="1"/>
  <c r="I4" a="1"/>
  <c r="I4" s="1"/>
  <c r="M4" a="1"/>
  <c r="M4" s="1"/>
  <c r="S4" a="1"/>
  <c r="S4" s="1"/>
  <c r="W4" a="1"/>
  <c r="W4" s="1"/>
  <c r="C5" a="1"/>
  <c r="C5" s="1"/>
  <c r="G5" a="1"/>
  <c r="G5" s="1"/>
  <c r="K5" a="1"/>
  <c r="K5" s="1"/>
  <c r="Q5" a="1"/>
  <c r="Q5" s="1"/>
  <c r="U5" a="1"/>
  <c r="U5" s="1"/>
  <c r="Y5" a="1"/>
  <c r="Y5" s="1"/>
  <c r="E6" a="1"/>
  <c r="E6" s="1"/>
  <c r="I6" a="1"/>
  <c r="I6" s="1"/>
  <c r="M6" a="1"/>
  <c r="M6" s="1"/>
  <c r="S6" a="1"/>
  <c r="S6" s="1"/>
  <c r="W6" a="1"/>
  <c r="W6" s="1"/>
  <c r="C7" a="1"/>
  <c r="C7" s="1"/>
  <c r="G7" a="1"/>
  <c r="G7" s="1"/>
  <c r="K7" a="1"/>
  <c r="K7" s="1"/>
  <c r="Q7" a="1"/>
  <c r="Q7" s="1"/>
  <c r="U7" a="1"/>
  <c r="U7" s="1"/>
  <c r="Y7" a="1"/>
  <c r="Y7" s="1"/>
  <c r="E8" a="1"/>
  <c r="E8" s="1"/>
  <c r="I8" a="1"/>
  <c r="I8" s="1"/>
  <c r="M8" a="1"/>
  <c r="M8" s="1"/>
  <c r="S8" a="1"/>
  <c r="S8" s="1"/>
  <c r="W8" a="1"/>
  <c r="W8" s="1"/>
  <c r="C9" a="1"/>
  <c r="C9" s="1"/>
  <c r="G9" a="1"/>
  <c r="G9" s="1"/>
  <c r="K9" a="1"/>
  <c r="K9" s="1"/>
  <c r="Q9" a="1"/>
  <c r="Q9" s="1"/>
  <c r="U9" a="1"/>
  <c r="U9" s="1"/>
  <c r="Y9" a="1"/>
  <c r="Y9" s="1"/>
  <c r="E10" a="1"/>
  <c r="E10" s="1"/>
  <c r="I10" a="1"/>
  <c r="I10" s="1"/>
  <c r="M10" a="1"/>
  <c r="M10" s="1"/>
  <c r="S10" a="1"/>
  <c r="S10" s="1"/>
  <c r="W10" a="1"/>
  <c r="W10" s="1"/>
  <c r="C11" a="1"/>
  <c r="C11" s="1"/>
  <c r="G11" a="1"/>
  <c r="G11" s="1"/>
  <c r="K11" a="1"/>
  <c r="K11" s="1"/>
  <c r="Q11" a="1"/>
  <c r="Q11" s="1"/>
  <c r="U11" a="1"/>
  <c r="U11" s="1"/>
  <c r="Y11" a="1"/>
  <c r="Y11" s="1"/>
  <c r="E12" a="1"/>
  <c r="E12" s="1"/>
  <c r="I12" a="1"/>
  <c r="I12" s="1"/>
  <c r="M12" a="1"/>
  <c r="M12" s="1"/>
  <c r="S12" a="1"/>
  <c r="S12" s="1"/>
  <c r="W12" a="1"/>
  <c r="W12" s="1"/>
  <c r="C13" a="1"/>
  <c r="C13" s="1"/>
  <c r="G13" a="1"/>
  <c r="G13" s="1"/>
  <c r="K13" a="1"/>
  <c r="K13" s="1"/>
  <c r="Q13" a="1"/>
  <c r="Q13" s="1"/>
  <c r="U13" a="1"/>
  <c r="U13" s="1"/>
  <c r="Y13" a="1"/>
  <c r="Y13" s="1"/>
  <c r="E14" a="1"/>
  <c r="E14" s="1"/>
  <c r="I14" a="1"/>
  <c r="I14" s="1"/>
  <c r="M14" a="1"/>
  <c r="M14" s="1"/>
  <c r="S14" a="1"/>
  <c r="S14" s="1"/>
  <c r="W14" a="1"/>
  <c r="W14" s="1"/>
  <c r="C15" a="1"/>
  <c r="C15" s="1"/>
  <c r="G15" a="1"/>
  <c r="G15" s="1"/>
  <c r="K15" a="1"/>
  <c r="K15" s="1"/>
  <c r="Q15" a="1"/>
  <c r="Q15" s="1"/>
  <c r="U15" a="1"/>
  <c r="U15" s="1"/>
  <c r="Y15" a="1"/>
  <c r="Y15" s="1"/>
  <c r="E18" a="1"/>
  <c r="E18" s="1"/>
  <c r="I18" a="1"/>
  <c r="I18" s="1"/>
  <c r="M18" a="1"/>
  <c r="M18" s="1"/>
  <c r="C19" a="1"/>
  <c r="C19" s="1"/>
  <c r="H19" a="1"/>
  <c r="H19" s="1"/>
  <c r="L19" a="1"/>
  <c r="L19" s="1"/>
  <c r="F20" a="1"/>
  <c r="F20" s="1"/>
  <c r="J20" a="1"/>
  <c r="J20" s="1"/>
  <c r="D21" a="1"/>
  <c r="D21" s="1"/>
  <c r="H21" a="1"/>
  <c r="H21" s="1"/>
  <c r="L21" a="1"/>
  <c r="L21" s="1"/>
  <c r="F22" a="1"/>
  <c r="F22" s="1"/>
  <c r="J22" a="1"/>
  <c r="J22" s="1"/>
  <c r="D23" a="1"/>
  <c r="D23" s="1"/>
  <c r="H23" a="1"/>
  <c r="H23" s="1"/>
  <c r="L23" a="1"/>
  <c r="L23" s="1"/>
  <c r="F24" a="1"/>
  <c r="F24" s="1"/>
  <c r="J24" a="1"/>
  <c r="J24" s="1"/>
  <c r="D25" a="1"/>
  <c r="D25" s="1"/>
  <c r="H25" a="1"/>
  <c r="H25" s="1"/>
  <c r="L25" a="1"/>
  <c r="L25" s="1"/>
  <c r="F26" a="1"/>
  <c r="F26" s="1"/>
  <c r="J26" a="1"/>
  <c r="J26" s="1"/>
  <c r="D27" a="1"/>
  <c r="D27" s="1"/>
  <c r="H27" a="1"/>
  <c r="H27" s="1"/>
  <c r="L27" a="1"/>
  <c r="L27" s="1"/>
  <c r="F28" a="1"/>
  <c r="F28" s="1"/>
  <c r="J28" a="1"/>
  <c r="J28" s="1"/>
  <c r="D29" a="1"/>
  <c r="D29" s="1"/>
  <c r="H29" a="1"/>
  <c r="H29" s="1"/>
  <c r="L29" a="1"/>
  <c r="L29" s="1"/>
  <c r="F30" a="1"/>
  <c r="F30" s="1"/>
  <c r="J30" a="1"/>
  <c r="J30" s="1"/>
  <c r="E19" a="1"/>
  <c r="E19" s="1"/>
  <c r="I19" a="1"/>
  <c r="I19" s="1"/>
  <c r="M19" a="1"/>
  <c r="M19" s="1"/>
  <c r="C20" a="1"/>
  <c r="C20" s="1"/>
  <c r="G20" a="1"/>
  <c r="G20" s="1"/>
  <c r="K20" a="1"/>
  <c r="K20" s="1"/>
  <c r="E21" a="1"/>
  <c r="E21" s="1"/>
  <c r="I21" a="1"/>
  <c r="I21" s="1"/>
  <c r="M21" a="1"/>
  <c r="M21" s="1"/>
  <c r="C22" a="1"/>
  <c r="C22" s="1"/>
  <c r="G22" a="1"/>
  <c r="G22" s="1"/>
  <c r="K22" a="1"/>
  <c r="K22" s="1"/>
  <c r="E23" a="1"/>
  <c r="E23" s="1"/>
  <c r="I23" a="1"/>
  <c r="I23" s="1"/>
  <c r="M23" a="1"/>
  <c r="M23" s="1"/>
  <c r="C24" a="1"/>
  <c r="C24" s="1"/>
  <c r="G24" a="1"/>
  <c r="G24" s="1"/>
  <c r="K24" a="1"/>
  <c r="K24" s="1"/>
  <c r="E25" a="1"/>
  <c r="E25" s="1"/>
  <c r="I25" a="1"/>
  <c r="I25" s="1"/>
  <c r="M25" a="1"/>
  <c r="M25" s="1"/>
  <c r="C26" a="1"/>
  <c r="C26" s="1"/>
  <c r="G26" a="1"/>
  <c r="G26" s="1"/>
  <c r="K26" a="1"/>
  <c r="K26" s="1"/>
  <c r="E27" a="1"/>
  <c r="E27" s="1"/>
  <c r="I27" a="1"/>
  <c r="I27" s="1"/>
  <c r="M27" a="1"/>
  <c r="M27" s="1"/>
  <c r="C28" a="1"/>
  <c r="C28" s="1"/>
  <c r="G28" a="1"/>
  <c r="G28" s="1"/>
  <c r="K28" a="1"/>
  <c r="K28" s="1"/>
  <c r="E29" a="1"/>
  <c r="E29" s="1"/>
  <c r="I29" a="1"/>
  <c r="I29" s="1"/>
  <c r="M29" a="1"/>
  <c r="M29" s="1"/>
  <c r="C30" a="1"/>
  <c r="C30" s="1"/>
  <c r="G30" a="1"/>
  <c r="G30" s="1"/>
  <c r="K30" a="1"/>
  <c r="K30" s="1"/>
  <c r="K16" i="4"/>
  <c r="P18" i="2" s="1" a="1"/>
  <c r="P18" s="1"/>
  <c r="U44" l="1" a="1"/>
  <c r="U44" s="1"/>
  <c r="S45" a="1"/>
  <c r="S45" s="1"/>
  <c r="W43" a="1"/>
  <c r="W43" s="1"/>
  <c r="Y42" a="1"/>
  <c r="Y42" s="1"/>
  <c r="Q42" a="1"/>
  <c r="Q42" s="1"/>
  <c r="S41" a="1"/>
  <c r="S41" s="1"/>
  <c r="V45" a="1"/>
  <c r="V45" s="1"/>
  <c r="Z44" a="1"/>
  <c r="Z44" s="1"/>
  <c r="R44" a="1"/>
  <c r="R44" s="1"/>
  <c r="V43" a="1"/>
  <c r="V43" s="1"/>
  <c r="Z42" a="1"/>
  <c r="Z42" s="1"/>
  <c r="R42" a="1"/>
  <c r="R42" s="1"/>
  <c r="V41" a="1"/>
  <c r="V41" s="1"/>
  <c r="Y40" a="1"/>
  <c r="Y40" s="1"/>
  <c r="Q40" a="1"/>
  <c r="Q40" s="1"/>
  <c r="S39" a="1"/>
  <c r="S39" s="1"/>
  <c r="U38" a="1"/>
  <c r="U38" s="1"/>
  <c r="W37" a="1"/>
  <c r="W37" s="1"/>
  <c r="Y36" a="1"/>
  <c r="Y36" s="1"/>
  <c r="Q36" a="1"/>
  <c r="Q36" s="1"/>
  <c r="S35" a="1"/>
  <c r="S35" s="1"/>
  <c r="U34" a="1"/>
  <c r="U34" s="1"/>
  <c r="W33" a="1"/>
  <c r="W33" s="1"/>
  <c r="Y30" a="1"/>
  <c r="Y30" s="1"/>
  <c r="Q30" a="1"/>
  <c r="Q30" s="1"/>
  <c r="W29" a="1"/>
  <c r="W29" s="1"/>
  <c r="U28" a="1"/>
  <c r="U28" s="1"/>
  <c r="S27" a="1"/>
  <c r="S27" s="1"/>
  <c r="Y26" a="1"/>
  <c r="Y26" s="1"/>
  <c r="Q26" a="1"/>
  <c r="Q26" s="1"/>
  <c r="W25" a="1"/>
  <c r="W25" s="1"/>
  <c r="U24" a="1"/>
  <c r="U24" s="1"/>
  <c r="S23" a="1"/>
  <c r="S23" s="1"/>
  <c r="Y22" a="1"/>
  <c r="Y22" s="1"/>
  <c r="Q22" a="1"/>
  <c r="Q22" s="1"/>
  <c r="W21" a="1"/>
  <c r="W21" s="1"/>
  <c r="U20" a="1"/>
  <c r="U20" s="1"/>
  <c r="S19" a="1"/>
  <c r="S19" s="1"/>
  <c r="X40" a="1"/>
  <c r="X40" s="1"/>
  <c r="P40" a="1"/>
  <c r="P40" s="1"/>
  <c r="T39" a="1"/>
  <c r="T39" s="1"/>
  <c r="X38" a="1"/>
  <c r="X38" s="1"/>
  <c r="P38" a="1"/>
  <c r="P38" s="1"/>
  <c r="T37" a="1"/>
  <c r="T37" s="1"/>
  <c r="X36" a="1"/>
  <c r="X36" s="1"/>
  <c r="P36" a="1"/>
  <c r="P36" s="1"/>
  <c r="T35" a="1"/>
  <c r="T35" s="1"/>
  <c r="X34" a="1"/>
  <c r="X34" s="1"/>
  <c r="P34" a="1"/>
  <c r="P34" s="1"/>
  <c r="T33" a="1"/>
  <c r="T33" s="1"/>
  <c r="X30" a="1"/>
  <c r="X30" s="1"/>
  <c r="P30" a="1"/>
  <c r="P30" s="1"/>
  <c r="V29" a="1"/>
  <c r="V29" s="1"/>
  <c r="T28" a="1"/>
  <c r="T28" s="1"/>
  <c r="Z27" a="1"/>
  <c r="Z27" s="1"/>
  <c r="R27" a="1"/>
  <c r="R27" s="1"/>
  <c r="X26" a="1"/>
  <c r="X26" s="1"/>
  <c r="P26" a="1"/>
  <c r="P26" s="1"/>
  <c r="V25" a="1"/>
  <c r="V25" s="1"/>
  <c r="T24" a="1"/>
  <c r="T24" s="1"/>
  <c r="Z23" a="1"/>
  <c r="Z23" s="1"/>
  <c r="R23" a="1"/>
  <c r="R23" s="1"/>
  <c r="X22" a="1"/>
  <c r="X22" s="1"/>
  <c r="P22" a="1"/>
  <c r="P22" s="1"/>
  <c r="V21" a="1"/>
  <c r="V21" s="1"/>
  <c r="T20" a="1"/>
  <c r="T20" s="1"/>
  <c r="Z19" a="1"/>
  <c r="Z19" s="1"/>
  <c r="R19" a="1"/>
  <c r="R19" s="1"/>
  <c r="W18" a="1"/>
  <c r="W18" s="1"/>
  <c r="V18" a="1"/>
  <c r="V18" s="1"/>
  <c r="Y45" a="1"/>
  <c r="Y45" s="1"/>
  <c r="Q45" a="1"/>
  <c r="Q45" s="1"/>
  <c r="S44" a="1"/>
  <c r="S44" s="1"/>
  <c r="U43" a="1"/>
  <c r="U43" s="1"/>
  <c r="W42" a="1"/>
  <c r="W42" s="1"/>
  <c r="Y41" a="1"/>
  <c r="Y41" s="1"/>
  <c r="Q41" a="1"/>
  <c r="Q41" s="1"/>
  <c r="T45" a="1"/>
  <c r="T45" s="1"/>
  <c r="X44" a="1"/>
  <c r="X44" s="1"/>
  <c r="P44" a="1"/>
  <c r="P44" s="1"/>
  <c r="T43" a="1"/>
  <c r="T43" s="1"/>
  <c r="X42" a="1"/>
  <c r="X42" s="1"/>
  <c r="P42" a="1"/>
  <c r="P42" s="1"/>
  <c r="T41" a="1"/>
  <c r="T41" s="1"/>
  <c r="W40" a="1"/>
  <c r="W40" s="1"/>
  <c r="Y39" a="1"/>
  <c r="Y39" s="1"/>
  <c r="Q39" a="1"/>
  <c r="Q39" s="1"/>
  <c r="S38" a="1"/>
  <c r="S38" s="1"/>
  <c r="U37" a="1"/>
  <c r="U37" s="1"/>
  <c r="W36" a="1"/>
  <c r="W36" s="1"/>
  <c r="Y35" a="1"/>
  <c r="Y35" s="1"/>
  <c r="Q35" a="1"/>
  <c r="Q35" s="1"/>
  <c r="S34" a="1"/>
  <c r="S34" s="1"/>
  <c r="U33" a="1"/>
  <c r="U33" s="1"/>
  <c r="W30" a="1"/>
  <c r="W30" s="1"/>
  <c r="U29" a="1"/>
  <c r="U29" s="1"/>
  <c r="S28" a="1"/>
  <c r="S28" s="1"/>
  <c r="Y27" a="1"/>
  <c r="Y27" s="1"/>
  <c r="Q27" a="1"/>
  <c r="Q27" s="1"/>
  <c r="W26" a="1"/>
  <c r="W26" s="1"/>
  <c r="U25" a="1"/>
  <c r="U25" s="1"/>
  <c r="S24" a="1"/>
  <c r="S24" s="1"/>
  <c r="Y23" a="1"/>
  <c r="Y23" s="1"/>
  <c r="Q23" a="1"/>
  <c r="Q23" s="1"/>
  <c r="W22" a="1"/>
  <c r="W22" s="1"/>
  <c r="U21" a="1"/>
  <c r="U21" s="1"/>
  <c r="S20" a="1"/>
  <c r="S20" s="1"/>
  <c r="Y19" a="1"/>
  <c r="Y19" s="1"/>
  <c r="Q19" a="1"/>
  <c r="Q19" s="1"/>
  <c r="V40" a="1"/>
  <c r="V40" s="1"/>
  <c r="Z39" a="1"/>
  <c r="Z39" s="1"/>
  <c r="R39" a="1"/>
  <c r="R39" s="1"/>
  <c r="V38" a="1"/>
  <c r="V38" s="1"/>
  <c r="Z37" a="1"/>
  <c r="Z37" s="1"/>
  <c r="R37" a="1"/>
  <c r="R37" s="1"/>
  <c r="V36" a="1"/>
  <c r="V36" s="1"/>
  <c r="Z35" a="1"/>
  <c r="Z35" s="1"/>
  <c r="R35" a="1"/>
  <c r="R35" s="1"/>
  <c r="V34" a="1"/>
  <c r="V34" s="1"/>
  <c r="Z33" a="1"/>
  <c r="Z33" s="1"/>
  <c r="R33" a="1"/>
  <c r="R33" s="1"/>
  <c r="V30" a="1"/>
  <c r="V30" s="1"/>
  <c r="T29" a="1"/>
  <c r="T29" s="1"/>
  <c r="Z28" a="1"/>
  <c r="Z28" s="1"/>
  <c r="R28" a="1"/>
  <c r="R28" s="1"/>
  <c r="X27" a="1"/>
  <c r="X27" s="1"/>
  <c r="P27" a="1"/>
  <c r="P27" s="1"/>
  <c r="V26" a="1"/>
  <c r="V26" s="1"/>
  <c r="T25" a="1"/>
  <c r="T25" s="1"/>
  <c r="Z24" a="1"/>
  <c r="Z24" s="1"/>
  <c r="R24" a="1"/>
  <c r="R24" s="1"/>
  <c r="X23" a="1"/>
  <c r="X23" s="1"/>
  <c r="P23" a="1"/>
  <c r="P23" s="1"/>
  <c r="V22" a="1"/>
  <c r="V22" s="1"/>
  <c r="T21" a="1"/>
  <c r="T21" s="1"/>
  <c r="Z20" a="1"/>
  <c r="Z20" s="1"/>
  <c r="R20" a="1"/>
  <c r="R20" s="1"/>
  <c r="X19" a="1"/>
  <c r="X19" s="1"/>
  <c r="P19" a="1"/>
  <c r="P19" s="1"/>
  <c r="U18" a="1"/>
  <c r="U18" s="1"/>
  <c r="T18" a="1"/>
  <c r="T18" s="1"/>
  <c r="W45" a="1"/>
  <c r="W45" s="1"/>
  <c r="Y44" a="1"/>
  <c r="Y44" s="1"/>
  <c r="Q44" a="1"/>
  <c r="Q44" s="1"/>
  <c r="S43" a="1"/>
  <c r="S43" s="1"/>
  <c r="U42" a="1"/>
  <c r="U42" s="1"/>
  <c r="W41" a="1"/>
  <c r="W41" s="1"/>
  <c r="Z45" a="1"/>
  <c r="Z45" s="1"/>
  <c r="R45" a="1"/>
  <c r="R45" s="1"/>
  <c r="V44" a="1"/>
  <c r="V44" s="1"/>
  <c r="Z43" a="1"/>
  <c r="Z43" s="1"/>
  <c r="R43" a="1"/>
  <c r="R43" s="1"/>
  <c r="V42" a="1"/>
  <c r="V42" s="1"/>
  <c r="Z41" a="1"/>
  <c r="Z41" s="1"/>
  <c r="R41" a="1"/>
  <c r="R41" s="1"/>
  <c r="U40" a="1"/>
  <c r="U40" s="1"/>
  <c r="W39" a="1"/>
  <c r="W39" s="1"/>
  <c r="Y38" a="1"/>
  <c r="Y38" s="1"/>
  <c r="Q38" a="1"/>
  <c r="Q38" s="1"/>
  <c r="S37" a="1"/>
  <c r="S37" s="1"/>
  <c r="U36" a="1"/>
  <c r="U36" s="1"/>
  <c r="W35" a="1"/>
  <c r="W35" s="1"/>
  <c r="Y34" a="1"/>
  <c r="Y34" s="1"/>
  <c r="Q34" a="1"/>
  <c r="Q34" s="1"/>
  <c r="S33" a="1"/>
  <c r="S33" s="1"/>
  <c r="U30" a="1"/>
  <c r="U30" s="1"/>
  <c r="S29" a="1"/>
  <c r="S29" s="1"/>
  <c r="Y28" a="1"/>
  <c r="Y28" s="1"/>
  <c r="Q28" a="1"/>
  <c r="Q28" s="1"/>
  <c r="W27" a="1"/>
  <c r="W27" s="1"/>
  <c r="U26" a="1"/>
  <c r="U26" s="1"/>
  <c r="S25" a="1"/>
  <c r="S25" s="1"/>
  <c r="Y24" a="1"/>
  <c r="Y24" s="1"/>
  <c r="Q24" a="1"/>
  <c r="Q24" s="1"/>
  <c r="W23" a="1"/>
  <c r="W23" s="1"/>
  <c r="U22" a="1"/>
  <c r="U22" s="1"/>
  <c r="S21" a="1"/>
  <c r="S21" s="1"/>
  <c r="Y20" a="1"/>
  <c r="Y20" s="1"/>
  <c r="Q20" a="1"/>
  <c r="Q20" s="1"/>
  <c r="W19" a="1"/>
  <c r="W19" s="1"/>
  <c r="T40" a="1"/>
  <c r="T40" s="1"/>
  <c r="X39" a="1"/>
  <c r="X39" s="1"/>
  <c r="P39" a="1"/>
  <c r="P39" s="1"/>
  <c r="T38" a="1"/>
  <c r="T38" s="1"/>
  <c r="X37" a="1"/>
  <c r="X37" s="1"/>
  <c r="P37" a="1"/>
  <c r="P37" s="1"/>
  <c r="T36" a="1"/>
  <c r="T36" s="1"/>
  <c r="X35" a="1"/>
  <c r="X35" s="1"/>
  <c r="P35" a="1"/>
  <c r="P35" s="1"/>
  <c r="T34" a="1"/>
  <c r="T34" s="1"/>
  <c r="X33" a="1"/>
  <c r="X33" s="1"/>
  <c r="P33" a="1"/>
  <c r="P33" s="1"/>
  <c r="T30" a="1"/>
  <c r="T30" s="1"/>
  <c r="Z29" a="1"/>
  <c r="Z29" s="1"/>
  <c r="R29" a="1"/>
  <c r="R29" s="1"/>
  <c r="X28" a="1"/>
  <c r="X28" s="1"/>
  <c r="P28" a="1"/>
  <c r="P28" s="1"/>
  <c r="V27" a="1"/>
  <c r="V27" s="1"/>
  <c r="T26" a="1"/>
  <c r="T26" s="1"/>
  <c r="Z25" a="1"/>
  <c r="Z25" s="1"/>
  <c r="R25" a="1"/>
  <c r="R25" s="1"/>
  <c r="X24" a="1"/>
  <c r="X24" s="1"/>
  <c r="P24" a="1"/>
  <c r="P24" s="1"/>
  <c r="V23" a="1"/>
  <c r="V23" s="1"/>
  <c r="T22" a="1"/>
  <c r="T22" s="1"/>
  <c r="Z21" a="1"/>
  <c r="Z21" s="1"/>
  <c r="R21" a="1"/>
  <c r="R21" s="1"/>
  <c r="X20" a="1"/>
  <c r="X20" s="1"/>
  <c r="P20" a="1"/>
  <c r="P20" s="1"/>
  <c r="V19" a="1"/>
  <c r="V19" s="1"/>
  <c r="S18" a="1"/>
  <c r="S18" s="1"/>
  <c r="Z18" a="1"/>
  <c r="Z18" s="1"/>
  <c r="R18" a="1"/>
  <c r="R18" s="1"/>
  <c r="U45" a="1"/>
  <c r="U45" s="1"/>
  <c r="W44" a="1"/>
  <c r="W44" s="1"/>
  <c r="Y43" a="1"/>
  <c r="Y43" s="1"/>
  <c r="Q43" a="1"/>
  <c r="Q43" s="1"/>
  <c r="S42" a="1"/>
  <c r="S42" s="1"/>
  <c r="U41" a="1"/>
  <c r="U41" s="1"/>
  <c r="X45" a="1"/>
  <c r="X45" s="1"/>
  <c r="P45" a="1"/>
  <c r="P45" s="1"/>
  <c r="T44" a="1"/>
  <c r="T44" s="1"/>
  <c r="X43" a="1"/>
  <c r="X43" s="1"/>
  <c r="P43" a="1"/>
  <c r="P43" s="1"/>
  <c r="T42" a="1"/>
  <c r="T42" s="1"/>
  <c r="X41" a="1"/>
  <c r="X41" s="1"/>
  <c r="P41" a="1"/>
  <c r="P41" s="1"/>
  <c r="S40" a="1"/>
  <c r="S40" s="1"/>
  <c r="U39" a="1"/>
  <c r="U39" s="1"/>
  <c r="W38" a="1"/>
  <c r="W38" s="1"/>
  <c r="Y37" a="1"/>
  <c r="Y37" s="1"/>
  <c r="Q37" a="1"/>
  <c r="Q37" s="1"/>
  <c r="S36" a="1"/>
  <c r="S36" s="1"/>
  <c r="U35" a="1"/>
  <c r="U35" s="1"/>
  <c r="W34" a="1"/>
  <c r="W34" s="1"/>
  <c r="Y33" a="1"/>
  <c r="Y33" s="1"/>
  <c r="Q33" a="1"/>
  <c r="Q33" s="1"/>
  <c r="S30" a="1"/>
  <c r="S30" s="1"/>
  <c r="Y29" a="1"/>
  <c r="Y29" s="1"/>
  <c r="Q29" a="1"/>
  <c r="Q29" s="1"/>
  <c r="W28" a="1"/>
  <c r="W28" s="1"/>
  <c r="U27" a="1"/>
  <c r="U27" s="1"/>
  <c r="S26" a="1"/>
  <c r="S26" s="1"/>
  <c r="Y25" a="1"/>
  <c r="Y25" s="1"/>
  <c r="Q25" a="1"/>
  <c r="Q25" s="1"/>
  <c r="W24" a="1"/>
  <c r="W24" s="1"/>
  <c r="U23" a="1"/>
  <c r="U23" s="1"/>
  <c r="S22" a="1"/>
  <c r="S22" s="1"/>
  <c r="Y21" a="1"/>
  <c r="Y21" s="1"/>
  <c r="Q21" a="1"/>
  <c r="Q21" s="1"/>
  <c r="W20" a="1"/>
  <c r="W20" s="1"/>
  <c r="U19" a="1"/>
  <c r="U19" s="1"/>
  <c r="Z40" a="1"/>
  <c r="Z40" s="1"/>
  <c r="R40" a="1"/>
  <c r="R40" s="1"/>
  <c r="V39" a="1"/>
  <c r="V39" s="1"/>
  <c r="Z38" a="1"/>
  <c r="Z38" s="1"/>
  <c r="R38" a="1"/>
  <c r="R38" s="1"/>
  <c r="V37" a="1"/>
  <c r="V37" s="1"/>
  <c r="Z36" a="1"/>
  <c r="Z36" s="1"/>
  <c r="R36" a="1"/>
  <c r="R36" s="1"/>
  <c r="V35" a="1"/>
  <c r="V35" s="1"/>
  <c r="Z34" a="1"/>
  <c r="Z34" s="1"/>
  <c r="R34" a="1"/>
  <c r="R34" s="1"/>
  <c r="V33" a="1"/>
  <c r="V33" s="1"/>
  <c r="Z30" a="1"/>
  <c r="Z30" s="1"/>
  <c r="R30" a="1"/>
  <c r="R30" s="1"/>
  <c r="X29" a="1"/>
  <c r="X29" s="1"/>
  <c r="P29" a="1"/>
  <c r="P29" s="1"/>
  <c r="V28" a="1"/>
  <c r="V28" s="1"/>
  <c r="T27" a="1"/>
  <c r="T27" s="1"/>
  <c r="Z26" a="1"/>
  <c r="Z26" s="1"/>
  <c r="R26" a="1"/>
  <c r="R26" s="1"/>
  <c r="X25" a="1"/>
  <c r="X25" s="1"/>
  <c r="P25" a="1"/>
  <c r="P25" s="1"/>
  <c r="V24" a="1"/>
  <c r="V24" s="1"/>
  <c r="T23" a="1"/>
  <c r="T23" s="1"/>
  <c r="Z22" a="1"/>
  <c r="Z22" s="1"/>
  <c r="R22" a="1"/>
  <c r="R22" s="1"/>
  <c r="X21" a="1"/>
  <c r="X21" s="1"/>
  <c r="P21" a="1"/>
  <c r="P21" s="1"/>
  <c r="V20" a="1"/>
  <c r="V20" s="1"/>
  <c r="T19" a="1"/>
  <c r="T19" s="1"/>
  <c r="Y18" a="1"/>
  <c r="Y18" s="1"/>
  <c r="Q18" a="1"/>
  <c r="Q18" s="1"/>
  <c r="X18" a="1"/>
  <c r="X18" s="1"/>
</calcChain>
</file>

<file path=xl/sharedStrings.xml><?xml version="1.0" encoding="utf-8"?>
<sst xmlns="http://schemas.openxmlformats.org/spreadsheetml/2006/main" count="170" uniqueCount="44">
  <si>
    <t>Аксенюк Иван Иванович</t>
  </si>
  <si>
    <t>дата увольнения</t>
  </si>
  <si>
    <t>одежда</t>
  </si>
  <si>
    <t>обувь</t>
  </si>
  <si>
    <t>№ п/п</t>
  </si>
  <si>
    <t>Наименование СИЗ</t>
  </si>
  <si>
    <t>н/н</t>
  </si>
  <si>
    <t>цена</t>
  </si>
  <si>
    <t>дата выдачи</t>
  </si>
  <si>
    <t>срок носки, мес</t>
  </si>
  <si>
    <t>дата списания</t>
  </si>
  <si>
    <t>износ</t>
  </si>
  <si>
    <t>стоимость</t>
  </si>
  <si>
    <t>20%</t>
  </si>
  <si>
    <t>Итого с НДС</t>
  </si>
  <si>
    <t>Куртка утепленная</t>
  </si>
  <si>
    <t>Брюки утепленные</t>
  </si>
  <si>
    <t>Ботинки утепленные</t>
  </si>
  <si>
    <t>Ботинки рабочие</t>
  </si>
  <si>
    <t>Костюм рабочий</t>
  </si>
  <si>
    <t>Ажинов Дмитрий Анатольевич</t>
  </si>
  <si>
    <t>электромонтер</t>
  </si>
  <si>
    <t>Адамович Дмитрий Иванович</t>
  </si>
  <si>
    <t>РКУ</t>
  </si>
  <si>
    <t>Боярчук Татьяна Григорьевна</t>
  </si>
  <si>
    <t>Бурова Вера Владимировна</t>
  </si>
  <si>
    <t>Сапоги форменные</t>
  </si>
  <si>
    <t>ИТОГО:</t>
  </si>
  <si>
    <t>Рост/ размер</t>
  </si>
  <si>
    <t>Закупка</t>
  </si>
  <si>
    <t>Количество</t>
  </si>
  <si>
    <t>– тоже самое сделать во вкладке "мужчины"</t>
  </si>
  <si>
    <t>– в вкладке "Итого по закупкам" сделать разделение по росту и размеру костюмов и обуви</t>
  </si>
  <si>
    <t>– сводка по столбцу "закупка" где СИЗ не выдан (ДЕЛ/0) или "списан"</t>
  </si>
  <si>
    <t>― как написать формулу если с минусом то "списано", при этом чтоб в столбце "закупка" это учитывалось и было значение "1"</t>
  </si>
  <si>
    <t>– Столбец "Итого с НДС" сделать чтобы значение с минусом не учитывалось (оно же списано )))))))</t>
  </si>
  <si>
    <t xml:space="preserve">Сегодня </t>
  </si>
  <si>
    <t>Брюки утепленные (м)</t>
  </si>
  <si>
    <t>Ботинки утепленные (м)</t>
  </si>
  <si>
    <t>Сапоги ПВХ (м)</t>
  </si>
  <si>
    <t>Сапоги ПВХ (ж)</t>
  </si>
  <si>
    <t>рост</t>
  </si>
  <si>
    <t>Ботинки утепленные (ж)</t>
  </si>
  <si>
    <t>Брюки утепленные (ж)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</si>
</sst>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9" fontId="0" fillId="0" borderId="0" xfId="0" applyNumberFormat="1" applyBorder="1" applyAlignment="1">
      <alignment horizontal="right" indent="1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0" fontId="4" fillId="0" borderId="3" xfId="0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indent="1"/>
    </xf>
    <xf numFmtId="1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right" indent="1"/>
    </xf>
    <xf numFmtId="9" fontId="4" fillId="0" borderId="0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3" fontId="4" fillId="0" borderId="8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horizontal="right" indent="1"/>
    </xf>
    <xf numFmtId="3" fontId="4" fillId="0" borderId="4" xfId="0" applyNumberFormat="1" applyFont="1" applyBorder="1" applyAlignment="1">
      <alignment vertical="center"/>
    </xf>
    <xf numFmtId="0" fontId="9" fillId="4" borderId="9" xfId="0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9" fillId="4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/>
    <xf numFmtId="0" fontId="3" fillId="0" borderId="14" xfId="0" applyFont="1" applyBorder="1"/>
    <xf numFmtId="0" fontId="3" fillId="0" borderId="3" xfId="0" applyFont="1" applyBorder="1"/>
    <xf numFmtId="0" fontId="3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Border="1"/>
    <xf numFmtId="0" fontId="3" fillId="0" borderId="4" xfId="0" applyFont="1" applyBorder="1"/>
    <xf numFmtId="0" fontId="3" fillId="0" borderId="6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horizontal="right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0" fillId="0" borderId="0" xfId="0" applyBorder="1"/>
    <xf numFmtId="0" fontId="11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3" fillId="0" borderId="0" xfId="0" applyNumberFormat="1" applyFont="1"/>
    <xf numFmtId="4" fontId="3" fillId="0" borderId="0" xfId="0" applyNumberFormat="1" applyFont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11" fillId="4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/>
    </xf>
    <xf numFmtId="3" fontId="13" fillId="6" borderId="21" xfId="0" applyNumberFormat="1" applyFont="1" applyFill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9" fontId="3" fillId="0" borderId="0" xfId="0" applyNumberFormat="1" applyFont="1" applyAlignment="1">
      <alignment horizontal="right" vertical="center"/>
    </xf>
    <xf numFmtId="3" fontId="3" fillId="4" borderId="1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1" fillId="0" borderId="23" xfId="0" applyFont="1" applyBorder="1" applyAlignment="1">
      <alignment horizontal="center" vertical="center" wrapText="1"/>
    </xf>
    <xf numFmtId="0" fontId="0" fillId="0" borderId="0" xfId="0" applyNumberFormat="1" applyBorder="1"/>
    <xf numFmtId="3" fontId="3" fillId="0" borderId="0" xfId="0" applyNumberFormat="1" applyFont="1"/>
    <xf numFmtId="0" fontId="3" fillId="0" borderId="8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/>
    </xf>
    <xf numFmtId="1" fontId="3" fillId="0" borderId="0" xfId="0" applyNumberFormat="1" applyFont="1"/>
    <xf numFmtId="0" fontId="8" fillId="0" borderId="1" xfId="0" applyFont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/>
    <xf numFmtId="9" fontId="3" fillId="0" borderId="0" xfId="1" applyNumberFormat="1" applyFont="1"/>
    <xf numFmtId="0" fontId="3" fillId="7" borderId="1" xfId="0" applyFont="1" applyFill="1" applyBorder="1"/>
    <xf numFmtId="14" fontId="5" fillId="7" borderId="1" xfId="0" applyNumberFormat="1" applyFont="1" applyFill="1" applyBorder="1"/>
    <xf numFmtId="9" fontId="14" fillId="0" borderId="0" xfId="1" applyNumberFormat="1" applyFont="1"/>
    <xf numFmtId="0" fontId="12" fillId="5" borderId="1" xfId="1" applyNumberFormat="1" applyFont="1" applyFill="1" applyBorder="1" applyAlignment="1">
      <alignment horizontal="right" vertical="center"/>
    </xf>
    <xf numFmtId="0" fontId="12" fillId="5" borderId="22" xfId="1" applyNumberFormat="1" applyFont="1" applyFill="1" applyBorder="1" applyAlignment="1">
      <alignment horizontal="right" vertical="center"/>
    </xf>
    <xf numFmtId="1" fontId="6" fillId="8" borderId="1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14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74"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alignment horizontal="general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3" formatCode="0%"/>
      <alignment horizontal="left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9" formatCode="dd/mm/yyyy"/>
      <alignment horizont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9" formatCode="dd/mm/yyyy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" formatCode="0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left" vertical="bottom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general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3" formatCode="0%"/>
      <alignment horizontal="left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9" formatCode="dd/mm/yyyy"/>
      <alignment horizont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9" formatCode="dd/mm/yyyy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" formatCode="0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left" vertical="bottom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3" formatCode="0%"/>
      <alignment horizontal="left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9" formatCode="dd/mm/yyyy"/>
      <alignment horizont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9" formatCode="dd/mm/yyyy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" formatCode="0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left" vertical="bottom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alignment horizontal="right" vertical="center" textRotation="0" wrapText="0" indent="0" relativeIndent="255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alignment horizontal="righ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3" formatCode="0%"/>
      <alignment horizontal="left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9" formatCode="dd/mm/yyyy"/>
      <alignment horizontal="left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9" formatCode="dd/mm/yyyy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" formatCode="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left" vertical="bottom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mergeCell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alignment horizontal="right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3" formatCode="0%"/>
      <alignment horizontal="left" vertical="bottom" textRotation="0" wrapText="0" indent="1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9" formatCode="dd/mm/yyyy"/>
      <alignment horizontal="left" vertical="bottom" textRotation="0" wrapText="0" indent="1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9" formatCode="dd/mm/yyyy"/>
      <alignment horizontal="general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" formatCode="0"/>
      <alignment horizontal="general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left" vertical="bottom" textRotation="0" wrapText="0" indent="1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relativeIndent="255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32" name="Table13129130131133" displayName="Table13129130131133" ref="A9:K16" totalsRowShown="0" headerRowDxfId="72" tableBorderDxfId="71">
  <autoFilter ref="A9:K16"/>
  <tableColumns count="11">
    <tableColumn id="1" name="№ п/п" dataDxfId="70"/>
    <tableColumn id="2" name="Наименование СИЗ" dataDxfId="69"/>
    <tableColumn id="3" name="н/н" dataDxfId="68"/>
    <tableColumn id="4" name="цена" dataDxfId="67"/>
    <tableColumn id="5" name="дата выдачи" dataDxfId="66"/>
    <tableColumn id="6" name="срок носки, мес" dataDxfId="65"/>
    <tableColumn id="7" name="дата списания" dataDxfId="64">
      <calculatedColumnFormula>E10+F10*30</calculatedColumnFormula>
    </tableColumn>
    <tableColumn id="8" name="износ" dataDxfId="63">
      <calculatedColumnFormula>IF(E10="","",1-IF(ISBLANK($C$7),(TODAY()-$E10)/($G10-$E10),($C$7-$E10)/($G10-$E10)))</calculatedColumnFormula>
    </tableColumn>
    <tableColumn id="9" name="стоимость" dataDxfId="62">
      <calculatedColumnFormula>IF(H10="","",$D10*$H10)</calculatedColumnFormula>
    </tableColumn>
    <tableColumn id="10" name="20%" dataDxfId="61"/>
    <tableColumn id="11" name="Итого с НДС" dataDxfId="60">
      <calculatedColumnFormula>SUM(I10:J10)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135" name="Table13129130131133134135136" displayName="Table13129130131133134135136" ref="A23:L29" totalsRowShown="0" headerRowDxfId="59" dataDxfId="58" tableBorderDxfId="57">
  <autoFilter ref="A23:L29"/>
  <tableColumns count="12">
    <tableColumn id="1" name="№ п/п" dataDxfId="56"/>
    <tableColumn id="2" name="Наименование СИЗ" dataDxfId="55"/>
    <tableColumn id="3" name="н/н" dataDxfId="54"/>
    <tableColumn id="4" name="цена" dataDxfId="53"/>
    <tableColumn id="5" name="дата выдачи" dataDxfId="52"/>
    <tableColumn id="6" name="срок носки, мес" dataDxfId="51"/>
    <tableColumn id="7" name="дата списания" dataDxfId="50">
      <calculatedColumnFormula>E24+F24*30</calculatedColumnFormula>
    </tableColumn>
    <tableColumn id="8" name="износ" dataDxfId="49">
      <calculatedColumnFormula>IF(E24="","",1-IF(ISBLANK($C$21),(TODAY()-$E24)/($G24-$E24),($C$21-$E24)/($G24-$E24)))</calculatedColumnFormula>
    </tableColumn>
    <tableColumn id="9" name="стоимость" dataDxfId="48">
      <calculatedColumnFormula>IF(H24="","",$D24*$H24)</calculatedColumnFormula>
    </tableColumn>
    <tableColumn id="10" name="20%" dataDxfId="47">
      <calculatedColumnFormula>IF(I24="","",$I24*$J$9)</calculatedColumnFormula>
    </tableColumn>
    <tableColumn id="11" name="Итого с НДС" dataDxfId="46">
      <calculatedColumnFormula>SUM(I24:J24)</calculatedColumnFormula>
    </tableColumn>
    <tableColumn id="12" name="Закупка" dataDxfId="45">
      <calculatedColumnFormula>IF(K24&lt;0,1,0)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127" name="Table13" displayName="Table13" ref="A9:L15" totalsRowShown="0" headerRowDxfId="44" dataDxfId="43" tableBorderDxfId="42">
  <autoFilter ref="A9:L15"/>
  <tableColumns count="12">
    <tableColumn id="1" name="№ п/п" dataDxfId="41"/>
    <tableColumn id="2" name="Наименование СИЗ" dataDxfId="40"/>
    <tableColumn id="3" name="н/н" dataDxfId="39"/>
    <tableColumn id="4" name="цена" dataDxfId="38"/>
    <tableColumn id="5" name="дата выдачи" dataDxfId="37"/>
    <tableColumn id="6" name="срок носки, мес" dataDxfId="36"/>
    <tableColumn id="7" name="дата списания" dataDxfId="35">
      <calculatedColumnFormula>E10+F10*30</calculatedColumnFormula>
    </tableColumn>
    <tableColumn id="8" name="износ" dataDxfId="34">
      <calculatedColumnFormula>IF(E10="","",1-IF(ISBLANK($C$7),(TODAY()-$E10)/($G10-$E10),($C$7-$E10)/($G10-$E10)))</calculatedColumnFormula>
    </tableColumn>
    <tableColumn id="9" name="стоимость" dataDxfId="33">
      <calculatedColumnFormula>IF(H10="","",$D10*$H10)</calculatedColumnFormula>
    </tableColumn>
    <tableColumn id="10" name="20%" dataDxfId="32">
      <calculatedColumnFormula>IF(I10="","",$I10*$J$9)</calculatedColumnFormula>
    </tableColumn>
    <tableColumn id="11" name="Итого с НДС" dataDxfId="31">
      <calculatedColumnFormula>SUM(I10:J10)</calculatedColumnFormula>
    </tableColumn>
    <tableColumn id="12" name="Закупка" dataDxfId="30" dataCellStyle="Процентный">
      <calculatedColumnFormula>IF(K10&lt;0,1,0)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128" name="Table13129" displayName="Table13129" ref="A21:L27" totalsRowShown="0" headerRowDxfId="29" dataDxfId="28" tableBorderDxfId="27">
  <autoFilter ref="A21:L27"/>
  <tableColumns count="12">
    <tableColumn id="1" name="№ п/п" dataDxfId="26"/>
    <tableColumn id="2" name="Наименование СИЗ" dataDxfId="25"/>
    <tableColumn id="3" name="н/н" dataDxfId="24"/>
    <tableColumn id="4" name="цена" dataDxfId="23"/>
    <tableColumn id="5" name="дата выдачи" dataDxfId="22"/>
    <tableColumn id="6" name="срок носки, мес" dataDxfId="21"/>
    <tableColumn id="7" name="дата списания" dataDxfId="20">
      <calculatedColumnFormula>E22+F22*30</calculatedColumnFormula>
    </tableColumn>
    <tableColumn id="8" name="износ" dataDxfId="19">
      <calculatedColumnFormula>IF(E22="","",1-IF(ISBLANK($C$19),(TODAY()-$E22)/($G22-$E22),($C$19-$E22)/($G22-$E22)))</calculatedColumnFormula>
    </tableColumn>
    <tableColumn id="9" name="стоимость" dataDxfId="18">
      <calculatedColumnFormula>IF(H22="","",$D22*$H22)</calculatedColumnFormula>
    </tableColumn>
    <tableColumn id="10" name="20%" dataDxfId="17">
      <calculatedColumnFormula>IF(I22="","",$I22*$J$9)</calculatedColumnFormula>
    </tableColumn>
    <tableColumn id="11" name="Итого с НДС" dataDxfId="16">
      <calculatedColumnFormula>SUM(I22:J22)</calculatedColumnFormula>
    </tableColumn>
    <tableColumn id="12" name="Закупка" dataDxfId="15" dataCellStyle="Процентный">
      <calculatedColumnFormula>IF(K22&lt;0,1,0)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129" name="Table13129130" displayName="Table13129130" ref="A33:L39" totalsRowShown="0" headerRowDxfId="14" dataDxfId="13" tableBorderDxfId="12">
  <autoFilter ref="A33:L39"/>
  <tableColumns count="12">
    <tableColumn id="1" name="№ п/п" dataDxfId="11"/>
    <tableColumn id="2" name="Наименование СИЗ" dataDxfId="10"/>
    <tableColumn id="3" name="н/н" dataDxfId="9"/>
    <tableColumn id="4" name="цена" dataDxfId="8"/>
    <tableColumn id="5" name="дата выдачи" dataDxfId="7"/>
    <tableColumn id="6" name="срок носки, мес" dataDxfId="6"/>
    <tableColumn id="7" name="дата списания" dataDxfId="5">
      <calculatedColumnFormula>E34+F34*30</calculatedColumnFormula>
    </tableColumn>
    <tableColumn id="8" name="износ" dataDxfId="4">
      <calculatedColumnFormula>IF(E34="","",1-IF(ISBLANK($C$31),(TODAY()-$E34)/($G34-$E34),($C$31-$E34)/($G34-$E34)))</calculatedColumnFormula>
    </tableColumn>
    <tableColumn id="9" name="стоимость" dataDxfId="3">
      <calculatedColumnFormula>IF(H34="","",$D34*$H34)</calculatedColumnFormula>
    </tableColumn>
    <tableColumn id="10" name="20%" dataDxfId="2">
      <calculatedColumnFormula>IF(I34="","",$I34*$J$9)</calculatedColumnFormula>
    </tableColumn>
    <tableColumn id="11" name="Итого с НДС" dataDxfId="1">
      <calculatedColumnFormula>SUM(I34:J34)</calculatedColumnFormula>
    </tableColumn>
    <tableColumn id="12" name="Закупка" dataDxfId="0" dataCellStyle="Процентный">
      <calculatedColumnFormula>IF(K34&lt;0,1,0)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2"/>
  <sheetViews>
    <sheetView topLeftCell="A6" zoomScaleNormal="100" workbookViewId="0">
      <selection activeCell="C25" sqref="C25"/>
    </sheetView>
  </sheetViews>
  <sheetFormatPr defaultRowHeight="15"/>
  <cols>
    <col min="1" max="1" width="9.140625" style="2"/>
    <col min="2" max="2" width="21.140625" style="2" customWidth="1"/>
    <col min="3" max="3" width="8.140625" style="2" bestFit="1" customWidth="1"/>
    <col min="4" max="4" width="9.28515625" style="2" bestFit="1" customWidth="1"/>
    <col min="5" max="5" width="15.85546875" style="2" bestFit="1" customWidth="1"/>
    <col min="6" max="6" width="17.7109375" style="52" bestFit="1" customWidth="1"/>
    <col min="7" max="7" width="17.140625" style="2" bestFit="1" customWidth="1"/>
    <col min="8" max="8" width="15.140625" style="2" customWidth="1"/>
    <col min="9" max="9" width="13" style="2" bestFit="1" customWidth="1"/>
    <col min="10" max="10" width="14.28515625" style="2" bestFit="1" customWidth="1"/>
    <col min="11" max="11" width="18.7109375" style="2" bestFit="1" customWidth="1"/>
    <col min="12" max="12" width="13.140625" style="8" customWidth="1"/>
    <col min="13" max="13" width="9.140625" style="2"/>
    <col min="14" max="14" width="23.5703125" style="2" bestFit="1" customWidth="1"/>
    <col min="15" max="15" width="12.5703125" style="2" bestFit="1" customWidth="1"/>
    <col min="16" max="21" width="9.140625" style="2"/>
    <col min="22" max="22" width="4.7109375" style="2" customWidth="1"/>
    <col min="23" max="16384" width="9.140625" style="2"/>
  </cols>
  <sheetData>
    <row r="1" spans="1:18" hidden="1"/>
    <row r="2" spans="1:18" hidden="1"/>
    <row r="3" spans="1:18" hidden="1"/>
    <row r="4" spans="1:18" hidden="1"/>
    <row r="5" spans="1:18" ht="15.75" hidden="1" thickBot="1"/>
    <row r="6" spans="1:18">
      <c r="A6" s="76" t="s">
        <v>24</v>
      </c>
      <c r="B6" s="77"/>
      <c r="C6" s="77"/>
      <c r="D6" s="77"/>
      <c r="E6" s="77"/>
      <c r="F6" s="93" t="s">
        <v>23</v>
      </c>
      <c r="G6" s="77"/>
      <c r="H6" s="78"/>
      <c r="I6" s="78"/>
      <c r="J6" s="78"/>
      <c r="K6" s="79"/>
      <c r="M6" s="123" t="s">
        <v>36</v>
      </c>
      <c r="N6" s="124">
        <f ca="1">TODAY()</f>
        <v>42379</v>
      </c>
    </row>
    <row r="7" spans="1:18">
      <c r="A7" s="80"/>
      <c r="B7" s="81" t="s">
        <v>1</v>
      </c>
      <c r="C7" s="129"/>
      <c r="D7" s="129"/>
      <c r="E7" s="129"/>
      <c r="F7" s="54" t="s">
        <v>41</v>
      </c>
      <c r="G7" s="10">
        <v>160</v>
      </c>
      <c r="H7" s="4" t="s">
        <v>2</v>
      </c>
      <c r="I7" s="5">
        <v>50</v>
      </c>
      <c r="J7" s="4" t="s">
        <v>3</v>
      </c>
      <c r="K7" s="82">
        <v>38</v>
      </c>
    </row>
    <row r="8" spans="1:18">
      <c r="A8" s="80"/>
      <c r="B8" s="83"/>
      <c r="C8" s="83"/>
      <c r="D8" s="83"/>
      <c r="E8" s="83"/>
      <c r="F8" s="94"/>
      <c r="G8" s="83"/>
      <c r="H8" s="83"/>
      <c r="I8" s="83"/>
      <c r="J8" s="83"/>
      <c r="K8" s="84"/>
    </row>
    <row r="9" spans="1:18" ht="16.5" thickBot="1">
      <c r="A9" s="21" t="s">
        <v>4</v>
      </c>
      <c r="B9" s="22" t="s">
        <v>5</v>
      </c>
      <c r="C9" s="22" t="s">
        <v>6</v>
      </c>
      <c r="D9" s="22" t="s">
        <v>7</v>
      </c>
      <c r="E9" s="22" t="s">
        <v>8</v>
      </c>
      <c r="F9" s="22" t="s">
        <v>9</v>
      </c>
      <c r="G9" s="22" t="s">
        <v>10</v>
      </c>
      <c r="H9" s="23" t="s">
        <v>11</v>
      </c>
      <c r="I9" s="24" t="s">
        <v>12</v>
      </c>
      <c r="J9" s="7" t="s">
        <v>13</v>
      </c>
      <c r="K9" s="85" t="s">
        <v>14</v>
      </c>
      <c r="L9" s="110" t="s">
        <v>29</v>
      </c>
      <c r="N9" s="116"/>
      <c r="O9" s="120" t="s">
        <v>30</v>
      </c>
    </row>
    <row r="10" spans="1:18" ht="15.75">
      <c r="A10" s="25">
        <v>1</v>
      </c>
      <c r="B10" s="26" t="s">
        <v>15</v>
      </c>
      <c r="C10" s="27">
        <v>6417</v>
      </c>
      <c r="D10" s="28">
        <v>270000</v>
      </c>
      <c r="E10" s="29">
        <v>41039</v>
      </c>
      <c r="F10" s="56">
        <v>36</v>
      </c>
      <c r="G10" s="30">
        <f t="shared" ref="G10:G16" si="0">E10+F10*30</f>
        <v>42119</v>
      </c>
      <c r="H10" s="31">
        <f t="shared" ref="H10:H16" ca="1" si="1">IF(E10="","",1-IF(ISBLANK($C$7),(TODAY()-$E10)/($G10-$E10),($C$7-$E10)/($G10-$E10)))</f>
        <v>-0.2407407407407407</v>
      </c>
      <c r="I10" s="99">
        <f t="shared" ref="I10:I16" ca="1" si="2">IF(H10="","",$D10*$H10)</f>
        <v>-64999.999999999985</v>
      </c>
      <c r="J10" s="99">
        <f ca="1">IF(I10="","",$I10*$J$9)</f>
        <v>-12999.999999999998</v>
      </c>
      <c r="K10" s="86">
        <f t="shared" ref="K10:K16" ca="1" si="3">SUM(I10:J10)</f>
        <v>-77999.999999999985</v>
      </c>
      <c r="L10" s="103">
        <f ca="1">IF(K10&lt;0,1,0)</f>
        <v>1</v>
      </c>
      <c r="N10" s="117" t="s">
        <v>15</v>
      </c>
      <c r="O10" s="119"/>
      <c r="P10" s="115"/>
      <c r="Q10" s="115"/>
      <c r="R10" s="115"/>
    </row>
    <row r="11" spans="1:18" ht="15.75">
      <c r="A11" s="25">
        <v>2</v>
      </c>
      <c r="B11" s="26" t="s">
        <v>43</v>
      </c>
      <c r="C11" s="27">
        <v>8529</v>
      </c>
      <c r="D11" s="28">
        <v>234780</v>
      </c>
      <c r="E11" s="29">
        <v>41747</v>
      </c>
      <c r="F11" s="57">
        <v>36</v>
      </c>
      <c r="G11" s="30">
        <f t="shared" si="0"/>
        <v>42827</v>
      </c>
      <c r="H11" s="31">
        <f t="shared" ca="1" si="1"/>
        <v>0.41481481481481486</v>
      </c>
      <c r="I11" s="99">
        <f t="shared" ca="1" si="2"/>
        <v>97390.222222222234</v>
      </c>
      <c r="J11" s="99">
        <f t="shared" ref="J11:J16" ca="1" si="4">IF(I11="","",$I11*$J$9)</f>
        <v>19478.044444444447</v>
      </c>
      <c r="K11" s="86">
        <f t="shared" ca="1" si="3"/>
        <v>116868.26666666668</v>
      </c>
      <c r="L11" s="103">
        <f t="shared" ref="L11:L16" ca="1" si="5">IF(K11&lt;0,1,0)</f>
        <v>0</v>
      </c>
      <c r="N11" s="118" t="s">
        <v>16</v>
      </c>
      <c r="O11" s="119"/>
      <c r="P11" s="115"/>
      <c r="Q11" s="115"/>
      <c r="R11" s="115"/>
    </row>
    <row r="12" spans="1:18" ht="15.75">
      <c r="A12" s="25">
        <v>3</v>
      </c>
      <c r="B12" s="26" t="s">
        <v>19</v>
      </c>
      <c r="C12" s="33">
        <v>8712</v>
      </c>
      <c r="D12" s="28">
        <v>335800</v>
      </c>
      <c r="E12" s="29">
        <v>41852</v>
      </c>
      <c r="F12" s="57">
        <v>12</v>
      </c>
      <c r="G12" s="30">
        <f t="shared" si="0"/>
        <v>42212</v>
      </c>
      <c r="H12" s="31">
        <f t="shared" ca="1" si="1"/>
        <v>-0.4638888888888888</v>
      </c>
      <c r="I12" s="99">
        <f t="shared" ca="1" si="2"/>
        <v>-155773.88888888885</v>
      </c>
      <c r="J12" s="99">
        <f t="shared" ca="1" si="4"/>
        <v>-31154.77777777777</v>
      </c>
      <c r="K12" s="86">
        <f t="shared" ca="1" si="3"/>
        <v>-186928.66666666663</v>
      </c>
      <c r="L12" s="103">
        <f t="shared" ca="1" si="5"/>
        <v>1</v>
      </c>
      <c r="N12" s="117" t="s">
        <v>19</v>
      </c>
      <c r="O12" s="119"/>
      <c r="P12" s="115"/>
      <c r="Q12" s="115"/>
      <c r="R12" s="115"/>
    </row>
    <row r="13" spans="1:18" ht="15.75">
      <c r="A13" s="25">
        <v>4</v>
      </c>
      <c r="B13" s="26" t="s">
        <v>19</v>
      </c>
      <c r="C13" s="27">
        <v>9389</v>
      </c>
      <c r="D13" s="28">
        <v>294960</v>
      </c>
      <c r="E13" s="29">
        <v>42142</v>
      </c>
      <c r="F13" s="57">
        <v>12</v>
      </c>
      <c r="G13" s="30">
        <f t="shared" si="0"/>
        <v>42502</v>
      </c>
      <c r="H13" s="31">
        <f t="shared" ca="1" si="1"/>
        <v>0.34166666666666667</v>
      </c>
      <c r="I13" s="99">
        <f t="shared" ca="1" si="2"/>
        <v>100778</v>
      </c>
      <c r="J13" s="99">
        <f t="shared" ca="1" si="4"/>
        <v>20155.600000000002</v>
      </c>
      <c r="K13" s="86">
        <f t="shared" ca="1" si="3"/>
        <v>120933.6</v>
      </c>
      <c r="L13" s="103">
        <f t="shared" ca="1" si="5"/>
        <v>0</v>
      </c>
      <c r="N13" s="118" t="s">
        <v>18</v>
      </c>
      <c r="O13" s="119"/>
      <c r="P13" s="115"/>
      <c r="Q13" s="115"/>
      <c r="R13" s="115"/>
    </row>
    <row r="14" spans="1:18" ht="15.75">
      <c r="A14" s="25">
        <v>5</v>
      </c>
      <c r="B14" s="26" t="s">
        <v>18</v>
      </c>
      <c r="C14" s="27"/>
      <c r="D14" s="28"/>
      <c r="E14" s="29"/>
      <c r="F14" s="57"/>
      <c r="G14" s="30">
        <f t="shared" si="0"/>
        <v>0</v>
      </c>
      <c r="H14" s="31" t="str">
        <f t="shared" ca="1" si="1"/>
        <v/>
      </c>
      <c r="I14" s="99" t="str">
        <f t="shared" ca="1" si="2"/>
        <v/>
      </c>
      <c r="J14" s="99" t="str">
        <f t="shared" ca="1" si="4"/>
        <v/>
      </c>
      <c r="K14" s="86">
        <f t="shared" ca="1" si="3"/>
        <v>0</v>
      </c>
      <c r="L14" s="103">
        <f t="shared" ca="1" si="5"/>
        <v>0</v>
      </c>
      <c r="N14" s="117" t="s">
        <v>17</v>
      </c>
      <c r="O14" s="119"/>
      <c r="P14" s="115"/>
      <c r="Q14" s="115"/>
      <c r="R14" s="115"/>
    </row>
    <row r="15" spans="1:18" ht="15.75">
      <c r="A15" s="25">
        <v>6</v>
      </c>
      <c r="B15" s="35" t="s">
        <v>42</v>
      </c>
      <c r="C15" s="33"/>
      <c r="D15" s="36"/>
      <c r="E15" s="37"/>
      <c r="F15" s="58"/>
      <c r="G15" s="38">
        <f t="shared" si="0"/>
        <v>0</v>
      </c>
      <c r="H15" s="31" t="str">
        <f t="shared" ca="1" si="1"/>
        <v/>
      </c>
      <c r="I15" s="114" t="str">
        <f t="shared" ca="1" si="2"/>
        <v/>
      </c>
      <c r="J15" s="99" t="str">
        <f t="shared" ca="1" si="4"/>
        <v/>
      </c>
      <c r="K15" s="86">
        <f t="shared" ca="1" si="3"/>
        <v>0</v>
      </c>
      <c r="L15" s="103">
        <v>1</v>
      </c>
      <c r="N15" s="118" t="s">
        <v>26</v>
      </c>
      <c r="O15" s="119"/>
      <c r="P15" s="115"/>
      <c r="Q15" s="115"/>
      <c r="R15" s="115"/>
    </row>
    <row r="16" spans="1:18">
      <c r="A16" s="25">
        <v>7</v>
      </c>
      <c r="B16" s="26" t="s">
        <v>40</v>
      </c>
      <c r="C16" s="27">
        <v>8527</v>
      </c>
      <c r="D16" s="28">
        <v>82440</v>
      </c>
      <c r="E16" s="29">
        <v>41747</v>
      </c>
      <c r="F16" s="56">
        <v>24</v>
      </c>
      <c r="G16" s="30">
        <f t="shared" si="0"/>
        <v>42467</v>
      </c>
      <c r="H16" s="31">
        <f t="shared" ca="1" si="1"/>
        <v>0.12222222222222223</v>
      </c>
      <c r="I16" s="99">
        <f t="shared" ca="1" si="2"/>
        <v>10076</v>
      </c>
      <c r="J16" s="99">
        <f t="shared" ca="1" si="4"/>
        <v>2015.2</v>
      </c>
      <c r="K16" s="86">
        <f t="shared" ca="1" si="3"/>
        <v>12091.2</v>
      </c>
      <c r="L16" s="103">
        <f t="shared" ca="1" si="5"/>
        <v>0</v>
      </c>
      <c r="N16" s="115"/>
      <c r="O16" s="115"/>
      <c r="P16" s="115"/>
      <c r="Q16" s="115"/>
      <c r="R16" s="115"/>
    </row>
    <row r="17" spans="1:26">
      <c r="A17" s="130" t="s">
        <v>27</v>
      </c>
      <c r="B17" s="131"/>
      <c r="C17" s="131"/>
      <c r="D17" s="131"/>
      <c r="E17" s="131"/>
      <c r="F17" s="131"/>
      <c r="G17" s="131"/>
      <c r="H17" s="131"/>
      <c r="I17" s="131"/>
      <c r="J17" s="132"/>
      <c r="K17" s="87">
        <f ca="1">SUBTOTAL(109,K10:K16)</f>
        <v>-15035.599999999929</v>
      </c>
      <c r="L17" s="105"/>
    </row>
    <row r="18" spans="1:26" ht="15.75" thickBot="1">
      <c r="A18" s="88"/>
      <c r="B18" s="89"/>
      <c r="C18" s="89"/>
      <c r="D18" s="89"/>
      <c r="E18" s="89"/>
      <c r="F18" s="95"/>
      <c r="G18" s="89"/>
      <c r="H18" s="89"/>
      <c r="I18" s="89"/>
      <c r="J18" s="89"/>
      <c r="K18" s="90"/>
    </row>
    <row r="19" spans="1:26" ht="15.75" thickBot="1">
      <c r="N19" s="135" t="s">
        <v>34</v>
      </c>
      <c r="O19" s="135"/>
      <c r="P19" s="135"/>
      <c r="Q19" s="135"/>
      <c r="R19" s="135"/>
      <c r="S19" s="135"/>
    </row>
    <row r="20" spans="1:26">
      <c r="A20" s="76" t="s">
        <v>25</v>
      </c>
      <c r="B20" s="77"/>
      <c r="C20" s="77"/>
      <c r="D20" s="77"/>
      <c r="E20" s="77"/>
      <c r="F20" s="93" t="s">
        <v>23</v>
      </c>
      <c r="G20" s="77"/>
      <c r="H20" s="78"/>
      <c r="I20" s="78"/>
      <c r="J20" s="78"/>
      <c r="K20" s="79"/>
      <c r="N20" s="135"/>
      <c r="O20" s="135"/>
      <c r="P20" s="135"/>
      <c r="Q20" s="135"/>
      <c r="R20" s="135"/>
      <c r="S20" s="135"/>
    </row>
    <row r="21" spans="1:26">
      <c r="A21" s="80"/>
      <c r="B21" s="81" t="s">
        <v>1</v>
      </c>
      <c r="C21" s="129"/>
      <c r="D21" s="129"/>
      <c r="E21" s="129"/>
      <c r="F21" s="54" t="s">
        <v>41</v>
      </c>
      <c r="G21" s="10">
        <v>170</v>
      </c>
      <c r="H21" s="4" t="s">
        <v>2</v>
      </c>
      <c r="I21" s="5">
        <v>56</v>
      </c>
      <c r="J21" s="4" t="s">
        <v>3</v>
      </c>
      <c r="K21" s="82">
        <v>41</v>
      </c>
      <c r="N21" s="121" t="s">
        <v>33</v>
      </c>
      <c r="O21" s="121"/>
      <c r="P21" s="121"/>
      <c r="Q21" s="121"/>
      <c r="R21" s="121"/>
      <c r="S21" s="121"/>
      <c r="V21" s="91"/>
      <c r="W21"/>
      <c r="X21"/>
      <c r="Y21"/>
      <c r="Z21"/>
    </row>
    <row r="22" spans="1:26">
      <c r="A22" s="80"/>
      <c r="B22" s="83"/>
      <c r="C22" s="83"/>
      <c r="D22" s="83"/>
      <c r="E22" s="83"/>
      <c r="F22" s="94"/>
      <c r="G22" s="83"/>
      <c r="H22" s="83"/>
      <c r="I22" s="83"/>
      <c r="J22" s="83"/>
      <c r="K22" s="84"/>
      <c r="N22" s="135" t="s">
        <v>32</v>
      </c>
      <c r="O22" s="135"/>
      <c r="P22" s="135"/>
      <c r="Q22" s="135"/>
      <c r="R22" s="135"/>
      <c r="S22" s="135"/>
      <c r="V22" s="91"/>
      <c r="W22"/>
      <c r="X22"/>
      <c r="Y22"/>
      <c r="Z22"/>
    </row>
    <row r="23" spans="1:26">
      <c r="A23" s="21" t="s">
        <v>4</v>
      </c>
      <c r="B23" s="22" t="s">
        <v>5</v>
      </c>
      <c r="C23" s="22" t="s">
        <v>6</v>
      </c>
      <c r="D23" s="22" t="s">
        <v>7</v>
      </c>
      <c r="E23" s="22" t="s">
        <v>8</v>
      </c>
      <c r="F23" s="22" t="s">
        <v>9</v>
      </c>
      <c r="G23" s="22" t="s">
        <v>10</v>
      </c>
      <c r="H23" s="23" t="s">
        <v>11</v>
      </c>
      <c r="I23" s="24" t="s">
        <v>12</v>
      </c>
      <c r="J23" s="7" t="s">
        <v>13</v>
      </c>
      <c r="K23" s="85" t="s">
        <v>14</v>
      </c>
      <c r="L23" s="92" t="s">
        <v>29</v>
      </c>
      <c r="N23" s="135"/>
      <c r="O23" s="135"/>
      <c r="P23" s="135"/>
      <c r="Q23" s="135"/>
      <c r="R23" s="135"/>
      <c r="S23" s="135"/>
      <c r="V23" s="111"/>
      <c r="W23"/>
      <c r="X23"/>
      <c r="Y23"/>
      <c r="Z23"/>
    </row>
    <row r="24" spans="1:26">
      <c r="A24" s="25">
        <v>1</v>
      </c>
      <c r="B24" s="26" t="s">
        <v>15</v>
      </c>
      <c r="C24" s="27">
        <v>6417</v>
      </c>
      <c r="D24" s="28">
        <v>270000</v>
      </c>
      <c r="E24" s="29">
        <v>41199</v>
      </c>
      <c r="F24" s="56">
        <v>36</v>
      </c>
      <c r="G24" s="30">
        <f t="shared" ref="G24:G29" si="6">E24+F24*30</f>
        <v>42279</v>
      </c>
      <c r="H24" s="31">
        <f ca="1">IF(E24="","",1-IF(ISBLANK($C$21),(TODAY()-$E24)/($G24-$E24),($C$21-$E24)/($G24-$E24)))</f>
        <v>-9.259259259259256E-2</v>
      </c>
      <c r="I24" s="99">
        <f t="shared" ref="I24:I29" ca="1" si="7">IF(H24="","",$D24*$H24)</f>
        <v>-24999.999999999993</v>
      </c>
      <c r="J24" s="99">
        <f t="shared" ref="J24:J29" ca="1" si="8">IF(I24="","",$I24*$J$9)</f>
        <v>-4999.9999999999991</v>
      </c>
      <c r="K24" s="86">
        <f t="shared" ref="K24:K29" ca="1" si="9">SUM(I24:J24)</f>
        <v>-29999.999999999993</v>
      </c>
      <c r="L24" s="104">
        <f t="shared" ref="L24:L29" ca="1" si="10">IF(K24&lt;0,1,0)</f>
        <v>1</v>
      </c>
      <c r="N24" s="135" t="s">
        <v>31</v>
      </c>
      <c r="O24" s="135"/>
      <c r="P24" s="135"/>
      <c r="Q24" s="135"/>
      <c r="R24" s="135"/>
      <c r="S24" s="135"/>
      <c r="V24" s="111"/>
      <c r="W24"/>
      <c r="X24"/>
      <c r="Y24"/>
      <c r="Z24"/>
    </row>
    <row r="25" spans="1:26">
      <c r="A25" s="25">
        <v>2</v>
      </c>
      <c r="B25" s="26" t="s">
        <v>43</v>
      </c>
      <c r="C25" s="27"/>
      <c r="D25" s="28"/>
      <c r="E25" s="29"/>
      <c r="F25" s="57"/>
      <c r="G25" s="30">
        <f t="shared" si="6"/>
        <v>0</v>
      </c>
      <c r="H25" s="31" t="str">
        <f t="shared" ref="H25:H29" ca="1" si="11">IF(E25="","",1-IF(ISBLANK($C$21),(TODAY()-$E25)/($G25-$E25),($C$21-$E25)/($G25-$E25)))</f>
        <v/>
      </c>
      <c r="I25" s="99" t="str">
        <f t="shared" ca="1" si="7"/>
        <v/>
      </c>
      <c r="J25" s="107" t="str">
        <f t="shared" ca="1" si="8"/>
        <v/>
      </c>
      <c r="K25" s="104">
        <f t="shared" ca="1" si="9"/>
        <v>0</v>
      </c>
      <c r="L25" s="104">
        <f t="shared" ca="1" si="10"/>
        <v>0</v>
      </c>
      <c r="N25" s="135"/>
      <c r="O25" s="135"/>
      <c r="P25" s="135"/>
      <c r="Q25" s="135"/>
      <c r="R25" s="135"/>
      <c r="S25" s="135"/>
      <c r="V25" s="111"/>
      <c r="W25"/>
      <c r="X25"/>
      <c r="Y25"/>
      <c r="Z25"/>
    </row>
    <row r="26" spans="1:26">
      <c r="A26" s="25">
        <v>3</v>
      </c>
      <c r="B26" s="26" t="s">
        <v>19</v>
      </c>
      <c r="C26" s="33"/>
      <c r="D26" s="28"/>
      <c r="E26" s="29"/>
      <c r="F26" s="57"/>
      <c r="G26" s="30">
        <f t="shared" si="6"/>
        <v>0</v>
      </c>
      <c r="H26" s="31" t="str">
        <f t="shared" ca="1" si="11"/>
        <v/>
      </c>
      <c r="I26" s="99" t="str">
        <f t="shared" ca="1" si="7"/>
        <v/>
      </c>
      <c r="J26" s="107" t="str">
        <f t="shared" ca="1" si="8"/>
        <v/>
      </c>
      <c r="K26" s="104">
        <f t="shared" ca="1" si="9"/>
        <v>0</v>
      </c>
      <c r="L26" s="104">
        <f t="shared" ca="1" si="10"/>
        <v>0</v>
      </c>
      <c r="N26" s="135" t="s">
        <v>35</v>
      </c>
      <c r="O26" s="135"/>
      <c r="P26" s="135"/>
      <c r="Q26" s="135"/>
      <c r="R26" s="135"/>
      <c r="S26" s="135"/>
      <c r="V26" s="111"/>
      <c r="W26"/>
      <c r="X26"/>
      <c r="Y26"/>
      <c r="Z26"/>
    </row>
    <row r="27" spans="1:26">
      <c r="A27" s="25">
        <v>4</v>
      </c>
      <c r="B27" s="26" t="s">
        <v>18</v>
      </c>
      <c r="C27" s="27">
        <v>8532</v>
      </c>
      <c r="D27" s="41">
        <v>257570.38</v>
      </c>
      <c r="E27" s="29">
        <v>41821</v>
      </c>
      <c r="F27" s="57">
        <v>12</v>
      </c>
      <c r="G27" s="30">
        <f t="shared" si="6"/>
        <v>42181</v>
      </c>
      <c r="H27" s="31">
        <f t="shared" ca="1" si="11"/>
        <v>-0.55000000000000004</v>
      </c>
      <c r="I27" s="99">
        <f t="shared" ca="1" si="7"/>
        <v>-141663.709</v>
      </c>
      <c r="J27" s="107">
        <f t="shared" ca="1" si="8"/>
        <v>-28332.741800000003</v>
      </c>
      <c r="K27" s="104">
        <f t="shared" ca="1" si="9"/>
        <v>-169996.45079999999</v>
      </c>
      <c r="L27" s="104">
        <f t="shared" ca="1" si="10"/>
        <v>1</v>
      </c>
      <c r="N27" s="135"/>
      <c r="O27" s="135"/>
      <c r="P27" s="135"/>
      <c r="Q27" s="135"/>
      <c r="R27" s="135"/>
      <c r="S27" s="135"/>
      <c r="V27" s="111"/>
      <c r="W27"/>
      <c r="X27"/>
      <c r="Y27"/>
      <c r="Z27"/>
    </row>
    <row r="28" spans="1:26">
      <c r="A28" s="25">
        <v>5</v>
      </c>
      <c r="B28" s="26" t="s">
        <v>42</v>
      </c>
      <c r="C28" s="27"/>
      <c r="D28" s="28"/>
      <c r="E28" s="29"/>
      <c r="F28" s="57"/>
      <c r="G28" s="30">
        <f t="shared" si="6"/>
        <v>0</v>
      </c>
      <c r="H28" s="31" t="str">
        <f t="shared" ca="1" si="11"/>
        <v/>
      </c>
      <c r="I28" s="99" t="str">
        <f t="shared" ca="1" si="7"/>
        <v/>
      </c>
      <c r="J28" s="107" t="str">
        <f t="shared" ca="1" si="8"/>
        <v/>
      </c>
      <c r="K28" s="104">
        <f t="shared" ca="1" si="9"/>
        <v>0</v>
      </c>
      <c r="L28" s="104">
        <f t="shared" ca="1" si="10"/>
        <v>0</v>
      </c>
      <c r="V28" s="111"/>
      <c r="W28"/>
      <c r="X28"/>
      <c r="Y28"/>
      <c r="Z28"/>
    </row>
    <row r="29" spans="1:26">
      <c r="A29" s="34">
        <v>6</v>
      </c>
      <c r="B29" s="35" t="s">
        <v>40</v>
      </c>
      <c r="C29" s="33">
        <v>8527</v>
      </c>
      <c r="D29" s="36">
        <v>82440</v>
      </c>
      <c r="E29" s="37">
        <v>41821</v>
      </c>
      <c r="F29" s="58">
        <v>12</v>
      </c>
      <c r="G29" s="38">
        <f t="shared" si="6"/>
        <v>42181</v>
      </c>
      <c r="H29" s="31">
        <f t="shared" ca="1" si="11"/>
        <v>-0.55000000000000004</v>
      </c>
      <c r="I29" s="39">
        <f t="shared" ca="1" si="7"/>
        <v>-45342.000000000007</v>
      </c>
      <c r="J29" s="16">
        <f t="shared" ca="1" si="8"/>
        <v>-9068.4000000000015</v>
      </c>
      <c r="K29" s="104">
        <f t="shared" ca="1" si="9"/>
        <v>-54410.400000000009</v>
      </c>
      <c r="L29" s="104">
        <f t="shared" ca="1" si="10"/>
        <v>1</v>
      </c>
      <c r="V29" s="111"/>
      <c r="W29"/>
      <c r="X29"/>
      <c r="Y29"/>
      <c r="Z29"/>
    </row>
    <row r="30" spans="1:26">
      <c r="A30" s="133" t="s">
        <v>27</v>
      </c>
      <c r="B30" s="134"/>
      <c r="C30" s="134"/>
      <c r="D30" s="134"/>
      <c r="E30" s="134"/>
      <c r="F30" s="134"/>
      <c r="G30" s="134"/>
      <c r="H30" s="134"/>
      <c r="I30" s="134"/>
      <c r="J30" s="134"/>
      <c r="K30" s="87">
        <f ca="1">SUBTOTAL(109,K24:K29)</f>
        <v>-254406.85080000001</v>
      </c>
      <c r="L30" s="106"/>
      <c r="V30" s="111"/>
      <c r="W30"/>
      <c r="X30"/>
      <c r="Y30"/>
      <c r="Z30"/>
    </row>
    <row r="31" spans="1:26" ht="15.75" thickBot="1">
      <c r="A31" s="88"/>
      <c r="B31" s="89"/>
      <c r="C31" s="89"/>
      <c r="D31" s="89"/>
      <c r="E31" s="89"/>
      <c r="F31" s="95"/>
      <c r="G31" s="89"/>
      <c r="H31" s="89"/>
      <c r="I31" s="89"/>
      <c r="J31" s="89"/>
      <c r="K31" s="90"/>
      <c r="V31" s="111"/>
      <c r="W31"/>
      <c r="X31"/>
      <c r="Y31"/>
      <c r="Z31"/>
    </row>
    <row r="34" spans="8:8" hidden="1">
      <c r="H34" s="122" t="str">
        <f t="shared" ref="H34:H39" ca="1" si="12">IF(G10&lt;=$N$6,"СПИСАНО",($C$7-(E10/G10)-E10)/100000)</f>
        <v>СПИСАНО</v>
      </c>
    </row>
    <row r="35" spans="8:8" hidden="1">
      <c r="H35" s="122">
        <f t="shared" ca="1" si="12"/>
        <v>-0.41747974782263525</v>
      </c>
    </row>
    <row r="36" spans="8:8" hidden="1">
      <c r="H36" s="122" t="str">
        <f t="shared" ca="1" si="12"/>
        <v>СПИСАНО</v>
      </c>
    </row>
    <row r="37" spans="8:8" hidden="1">
      <c r="H37" s="125">
        <f t="shared" ca="1" si="12"/>
        <v>-0.42142991529810359</v>
      </c>
    </row>
    <row r="38" spans="8:8" hidden="1">
      <c r="H38" s="122" t="str">
        <f t="shared" ca="1" si="12"/>
        <v>СПИСАНО</v>
      </c>
    </row>
    <row r="39" spans="8:8" hidden="1">
      <c r="H39" s="122" t="str">
        <f t="shared" ca="1" si="12"/>
        <v>СПИСАНО</v>
      </c>
    </row>
    <row r="40" spans="8:8" hidden="1">
      <c r="H40" s="125">
        <f ca="1">IF(G16&lt;=$N$6,"СПИСАНО",(TODAY()-E16)/(G16-E16)/($C$7-(E16/G16)-E16)/100000)</f>
        <v>-2.1025633186105509E-10</v>
      </c>
    </row>
    <row r="41" spans="8:8">
      <c r="H41" s="122"/>
    </row>
    <row r="42" spans="8:8">
      <c r="H42" s="122"/>
    </row>
  </sheetData>
  <autoFilter ref="L9:L16"/>
  <sortState ref="L4:L11">
    <sortCondition descending="1" sortBy="cellColor" ref="L5:L11" dxfId="73"/>
  </sortState>
  <mergeCells count="8">
    <mergeCell ref="C7:E7"/>
    <mergeCell ref="A17:J17"/>
    <mergeCell ref="A30:J30"/>
    <mergeCell ref="C21:E21"/>
    <mergeCell ref="N19:S20"/>
    <mergeCell ref="N22:S23"/>
    <mergeCell ref="N24:S25"/>
    <mergeCell ref="N26:S27"/>
  </mergeCells>
  <phoneticPr fontId="0" type="noConversion"/>
  <conditionalFormatting sqref="H24:H29">
    <cfRule type="colorScale" priority="111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H10:H16">
    <cfRule type="colorScale" priority="10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H10:H16">
    <cfRule type="colorScale" priority="3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H24">
    <cfRule type="colorScale" priority="2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H24">
    <cfRule type="colorScale" priority="1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printOptions horizontalCentered="1"/>
  <pageMargins left="0.39370078740157483" right="0.39370078740157483" top="0.59055118110236227" bottom="0.39370078740157483" header="0" footer="0"/>
  <pageSetup paperSize="9" scale="75" orientation="landscape" r:id="rId1"/>
  <headerFooter alignWithMargins="0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P41"/>
  <sheetViews>
    <sheetView topLeftCell="A12" zoomScaleNormal="100" zoomScaleSheetLayoutView="100" workbookViewId="0">
      <selection activeCell="L24" sqref="L24"/>
    </sheetView>
  </sheetViews>
  <sheetFormatPr defaultRowHeight="12.75"/>
  <cols>
    <col min="2" max="2" width="19.42578125" bestFit="1" customWidth="1"/>
    <col min="3" max="3" width="9.140625" style="75"/>
    <col min="4" max="4" width="11" style="75" customWidth="1"/>
    <col min="5" max="5" width="11.85546875" style="75" bestFit="1" customWidth="1"/>
    <col min="6" max="6" width="10.7109375" style="75" customWidth="1"/>
    <col min="7" max="7" width="15.28515625" style="59" customWidth="1"/>
    <col min="8" max="11" width="14.7109375" customWidth="1"/>
    <col min="12" max="12" width="15.28515625" style="109" customWidth="1"/>
    <col min="14" max="14" width="21.85546875" bestFit="1" customWidth="1"/>
    <col min="15" max="15" width="12.5703125" bestFit="1" customWidth="1"/>
    <col min="16" max="16" width="10" bestFit="1" customWidth="1"/>
  </cols>
  <sheetData>
    <row r="1" spans="1:15" hidden="1"/>
    <row r="2" spans="1:15" hidden="1"/>
    <row r="3" spans="1:15" hidden="1"/>
    <row r="4" spans="1:15" hidden="1"/>
    <row r="5" spans="1:15" hidden="1"/>
    <row r="6" spans="1:15" s="2" customFormat="1" ht="20.25">
      <c r="A6" s="51" t="s">
        <v>20</v>
      </c>
      <c r="B6" s="40"/>
      <c r="C6" s="63"/>
      <c r="D6" s="64"/>
      <c r="E6" s="64"/>
      <c r="F6" s="53" t="s">
        <v>21</v>
      </c>
      <c r="G6" s="53"/>
      <c r="L6" s="108"/>
    </row>
    <row r="7" spans="1:15" s="2" customFormat="1" ht="14.25" customHeight="1">
      <c r="A7" s="17"/>
      <c r="B7" s="18" t="s">
        <v>1</v>
      </c>
      <c r="C7" s="136"/>
      <c r="D7" s="137"/>
      <c r="E7" s="137"/>
      <c r="F7" s="54" t="s">
        <v>41</v>
      </c>
      <c r="G7" s="54">
        <v>176</v>
      </c>
      <c r="H7" s="4" t="s">
        <v>2</v>
      </c>
      <c r="I7" s="5">
        <v>52</v>
      </c>
      <c r="J7" s="4" t="s">
        <v>3</v>
      </c>
      <c r="K7" s="5">
        <v>43</v>
      </c>
      <c r="L7" s="108"/>
    </row>
    <row r="8" spans="1:15" s="2" customFormat="1" ht="15">
      <c r="A8" s="17"/>
      <c r="B8" s="19"/>
      <c r="C8" s="74"/>
      <c r="D8" s="74"/>
      <c r="E8" s="74"/>
      <c r="F8" s="74"/>
      <c r="G8" s="55"/>
      <c r="H8" s="19"/>
      <c r="I8" s="20"/>
      <c r="L8" s="108"/>
    </row>
    <row r="9" spans="1:15" s="2" customFormat="1" ht="25.5">
      <c r="A9" s="21" t="s">
        <v>4</v>
      </c>
      <c r="B9" s="22" t="s">
        <v>5</v>
      </c>
      <c r="C9" s="22" t="s">
        <v>6</v>
      </c>
      <c r="D9" s="22" t="s">
        <v>7</v>
      </c>
      <c r="E9" s="22" t="s">
        <v>8</v>
      </c>
      <c r="F9" s="22" t="s">
        <v>9</v>
      </c>
      <c r="G9" s="22" t="s">
        <v>10</v>
      </c>
      <c r="H9" s="23" t="s">
        <v>11</v>
      </c>
      <c r="I9" s="24" t="s">
        <v>12</v>
      </c>
      <c r="J9" s="7" t="s">
        <v>13</v>
      </c>
      <c r="K9" s="101" t="s">
        <v>14</v>
      </c>
      <c r="L9" s="100" t="s">
        <v>29</v>
      </c>
      <c r="M9" s="113"/>
      <c r="N9" s="116"/>
      <c r="O9" s="120" t="s">
        <v>30</v>
      </c>
    </row>
    <row r="10" spans="1:15" s="2" customFormat="1" ht="15.75">
      <c r="A10" s="25">
        <v>1</v>
      </c>
      <c r="B10" s="26" t="s">
        <v>15</v>
      </c>
      <c r="C10" s="65"/>
      <c r="D10" s="66"/>
      <c r="E10" s="67"/>
      <c r="F10" s="56"/>
      <c r="G10" s="60">
        <f t="shared" ref="G10:G15" si="0">E10+F10*30</f>
        <v>0</v>
      </c>
      <c r="H10" s="31" t="str">
        <f t="shared" ref="H10:H15" ca="1" si="1">IF(E10="","",1-IF(ISBLANK($C$7),(TODAY()-$E10)/($G10-$E10),($C$7-$E10)/($G10-$E10)))</f>
        <v/>
      </c>
      <c r="I10" s="99" t="str">
        <f t="shared" ref="I10:I15" ca="1" si="2">IF(H10="","",$D10*$H10)</f>
        <v/>
      </c>
      <c r="J10" s="99" t="str">
        <f t="shared" ref="J10:J15" ca="1" si="3">IF(I10="","",$I10*$J$9)</f>
        <v/>
      </c>
      <c r="K10" s="86">
        <f t="shared" ref="K10:K15" ca="1" si="4">SUM(I10:J10)</f>
        <v>0</v>
      </c>
      <c r="L10" s="126">
        <f t="shared" ref="L10:L15" ca="1" si="5">IF(K10&lt;0,1,0)</f>
        <v>0</v>
      </c>
      <c r="N10" s="117" t="s">
        <v>15</v>
      </c>
      <c r="O10" s="119"/>
    </row>
    <row r="11" spans="1:15" s="2" customFormat="1" ht="15.75">
      <c r="A11" s="25">
        <v>2</v>
      </c>
      <c r="B11" s="26" t="s">
        <v>37</v>
      </c>
      <c r="C11" s="65">
        <v>8534</v>
      </c>
      <c r="D11" s="66">
        <v>225720</v>
      </c>
      <c r="E11" s="67">
        <v>42339</v>
      </c>
      <c r="F11" s="57">
        <v>36</v>
      </c>
      <c r="G11" s="60">
        <f t="shared" si="0"/>
        <v>43419</v>
      </c>
      <c r="H11" s="31">
        <f t="shared" ca="1" si="1"/>
        <v>0.96296296296296302</v>
      </c>
      <c r="I11" s="32">
        <f t="shared" ca="1" si="2"/>
        <v>217360</v>
      </c>
      <c r="J11" s="15">
        <f t="shared" ca="1" si="3"/>
        <v>43472</v>
      </c>
      <c r="K11" s="15">
        <f t="shared" ca="1" si="4"/>
        <v>260832</v>
      </c>
      <c r="L11" s="126">
        <f t="shared" ca="1" si="5"/>
        <v>0</v>
      </c>
      <c r="N11" s="118" t="s">
        <v>16</v>
      </c>
      <c r="O11" s="119"/>
    </row>
    <row r="12" spans="1:15" s="2" customFormat="1" ht="15.75">
      <c r="A12" s="25">
        <v>3</v>
      </c>
      <c r="B12" s="26" t="s">
        <v>19</v>
      </c>
      <c r="C12" s="68"/>
      <c r="D12" s="66"/>
      <c r="E12" s="67"/>
      <c r="F12" s="57"/>
      <c r="G12" s="60">
        <f t="shared" si="0"/>
        <v>0</v>
      </c>
      <c r="H12" s="31" t="str">
        <f t="shared" ca="1" si="1"/>
        <v/>
      </c>
      <c r="I12" s="32" t="str">
        <f t="shared" ca="1" si="2"/>
        <v/>
      </c>
      <c r="J12" s="15" t="str">
        <f t="shared" ca="1" si="3"/>
        <v/>
      </c>
      <c r="K12" s="15">
        <f t="shared" ca="1" si="4"/>
        <v>0</v>
      </c>
      <c r="L12" s="126">
        <f t="shared" ca="1" si="5"/>
        <v>0</v>
      </c>
      <c r="N12" s="117" t="s">
        <v>19</v>
      </c>
      <c r="O12" s="119"/>
    </row>
    <row r="13" spans="1:15" s="2" customFormat="1" ht="15.75">
      <c r="A13" s="25">
        <v>4</v>
      </c>
      <c r="B13" s="26" t="s">
        <v>18</v>
      </c>
      <c r="C13" s="65"/>
      <c r="D13" s="66"/>
      <c r="E13" s="67"/>
      <c r="F13" s="57"/>
      <c r="G13" s="60">
        <f t="shared" si="0"/>
        <v>0</v>
      </c>
      <c r="H13" s="31" t="str">
        <f t="shared" ca="1" si="1"/>
        <v/>
      </c>
      <c r="I13" s="32" t="str">
        <f t="shared" ca="1" si="2"/>
        <v/>
      </c>
      <c r="J13" s="15" t="str">
        <f t="shared" ca="1" si="3"/>
        <v/>
      </c>
      <c r="K13" s="15">
        <f t="shared" ca="1" si="4"/>
        <v>0</v>
      </c>
      <c r="L13" s="126">
        <f t="shared" ca="1" si="5"/>
        <v>0</v>
      </c>
      <c r="N13" s="118" t="s">
        <v>18</v>
      </c>
      <c r="O13" s="119"/>
    </row>
    <row r="14" spans="1:15" s="2" customFormat="1" ht="15.75">
      <c r="A14" s="25">
        <v>5</v>
      </c>
      <c r="B14" s="26" t="s">
        <v>38</v>
      </c>
      <c r="C14" s="65"/>
      <c r="D14" s="66"/>
      <c r="E14" s="67"/>
      <c r="F14" s="57"/>
      <c r="G14" s="60">
        <f t="shared" si="0"/>
        <v>0</v>
      </c>
      <c r="H14" s="31" t="str">
        <f t="shared" ca="1" si="1"/>
        <v/>
      </c>
      <c r="I14" s="32" t="str">
        <f t="shared" ca="1" si="2"/>
        <v/>
      </c>
      <c r="J14" s="15" t="str">
        <f t="shared" ca="1" si="3"/>
        <v/>
      </c>
      <c r="K14" s="15">
        <f t="shared" ca="1" si="4"/>
        <v>0</v>
      </c>
      <c r="L14" s="126">
        <f t="shared" ca="1" si="5"/>
        <v>0</v>
      </c>
      <c r="N14" s="117" t="s">
        <v>17</v>
      </c>
      <c r="O14" s="119"/>
    </row>
    <row r="15" spans="1:15" s="2" customFormat="1" ht="15.75">
      <c r="A15" s="34">
        <v>6</v>
      </c>
      <c r="B15" s="35" t="s">
        <v>39</v>
      </c>
      <c r="C15" s="68"/>
      <c r="D15" s="69"/>
      <c r="E15" s="70"/>
      <c r="F15" s="58"/>
      <c r="G15" s="61">
        <f t="shared" si="0"/>
        <v>0</v>
      </c>
      <c r="H15" s="31" t="str">
        <f t="shared" ca="1" si="1"/>
        <v/>
      </c>
      <c r="I15" s="39" t="str">
        <f t="shared" ca="1" si="2"/>
        <v/>
      </c>
      <c r="J15" s="15" t="str">
        <f t="shared" ca="1" si="3"/>
        <v/>
      </c>
      <c r="K15" s="15">
        <f t="shared" ca="1" si="4"/>
        <v>0</v>
      </c>
      <c r="L15" s="126">
        <f t="shared" ca="1" si="5"/>
        <v>0</v>
      </c>
      <c r="N15" s="118" t="s">
        <v>26</v>
      </c>
      <c r="O15" s="119"/>
    </row>
    <row r="16" spans="1:15" s="2" customFormat="1" ht="15">
      <c r="A16" s="134" t="s">
        <v>27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02">
        <f ca="1">SUMIF(K10:K15,"&lt;500000",K10:K15)</f>
        <v>260832</v>
      </c>
      <c r="L16" s="107"/>
    </row>
    <row r="17" spans="1:16" s="2" customFormat="1" ht="15">
      <c r="A17" s="13"/>
      <c r="B17" s="12"/>
      <c r="C17" s="71"/>
      <c r="D17" s="72"/>
      <c r="E17" s="73"/>
      <c r="F17" s="13"/>
      <c r="G17" s="62"/>
      <c r="H17" s="11"/>
      <c r="I17" s="14"/>
      <c r="L17" s="108"/>
    </row>
    <row r="18" spans="1:16" s="2" customFormat="1" ht="15">
      <c r="A18" s="1" t="s">
        <v>0</v>
      </c>
      <c r="B18" s="1"/>
      <c r="C18" s="53"/>
      <c r="D18" s="53"/>
      <c r="E18" s="53"/>
      <c r="F18" s="53" t="s">
        <v>21</v>
      </c>
      <c r="G18" s="53"/>
      <c r="L18" s="108"/>
    </row>
    <row r="19" spans="1:16" s="2" customFormat="1" ht="15">
      <c r="A19" s="140" t="s">
        <v>1</v>
      </c>
      <c r="B19" s="140"/>
      <c r="C19" s="138"/>
      <c r="D19" s="138"/>
      <c r="E19" s="139"/>
      <c r="F19" s="54" t="s">
        <v>41</v>
      </c>
      <c r="G19" s="54">
        <v>182</v>
      </c>
      <c r="H19" s="4" t="s">
        <v>2</v>
      </c>
      <c r="I19" s="5">
        <v>58</v>
      </c>
      <c r="J19" s="4" t="s">
        <v>3</v>
      </c>
      <c r="K19" s="5">
        <v>45</v>
      </c>
      <c r="L19" s="108"/>
    </row>
    <row r="20" spans="1:16" s="2" customFormat="1" ht="15">
      <c r="C20" s="3"/>
      <c r="D20" s="3"/>
      <c r="E20" s="3"/>
      <c r="F20" s="3"/>
      <c r="G20" s="52"/>
      <c r="L20" s="108"/>
    </row>
    <row r="21" spans="1:16" s="2" customFormat="1" ht="25.5">
      <c r="A21" s="21" t="s">
        <v>4</v>
      </c>
      <c r="B21" s="22" t="s">
        <v>5</v>
      </c>
      <c r="C21" s="22" t="s">
        <v>6</v>
      </c>
      <c r="D21" s="22" t="s">
        <v>7</v>
      </c>
      <c r="E21" s="22" t="s">
        <v>8</v>
      </c>
      <c r="F21" s="22" t="s">
        <v>9</v>
      </c>
      <c r="G21" s="22" t="s">
        <v>10</v>
      </c>
      <c r="H21" s="23" t="s">
        <v>11</v>
      </c>
      <c r="I21" s="24" t="s">
        <v>12</v>
      </c>
      <c r="J21" s="7" t="s">
        <v>13</v>
      </c>
      <c r="K21" s="6" t="s">
        <v>14</v>
      </c>
      <c r="L21" s="100" t="s">
        <v>29</v>
      </c>
    </row>
    <row r="22" spans="1:16" s="2" customFormat="1" ht="15">
      <c r="A22" s="25">
        <v>1</v>
      </c>
      <c r="B22" s="26" t="s">
        <v>15</v>
      </c>
      <c r="C22" s="65">
        <v>8533</v>
      </c>
      <c r="D22" s="66">
        <v>365030</v>
      </c>
      <c r="E22" s="67">
        <v>42081</v>
      </c>
      <c r="F22" s="56">
        <v>36</v>
      </c>
      <c r="G22" s="60">
        <f t="shared" ref="G22:G27" si="6">E22+F22*30</f>
        <v>43161</v>
      </c>
      <c r="H22" s="31">
        <f t="shared" ref="H22:H27" ca="1" si="7">IF(E22="","",1-IF(ISBLANK($C$19),(TODAY()-$E22)/($G22-$E22),($C$19-$E22)/($G22-$E22)))</f>
        <v>0.72407407407407409</v>
      </c>
      <c r="I22" s="99">
        <f t="shared" ref="I22:I27" ca="1" si="8">IF(H22="","",$D22*$H22)</f>
        <v>264308.75925925927</v>
      </c>
      <c r="J22" s="99">
        <f t="shared" ref="J22:J27" ca="1" si="9">IF(I22="","",$I22*$J$9)</f>
        <v>52861.751851851855</v>
      </c>
      <c r="K22" s="86">
        <f t="shared" ref="K22:K27" ca="1" si="10">SUM(I22:J22)</f>
        <v>317170.51111111115</v>
      </c>
      <c r="L22" s="127">
        <f ca="1">IF(K22&lt;0,1,0)</f>
        <v>0</v>
      </c>
    </row>
    <row r="23" spans="1:16" s="2" customFormat="1" ht="15">
      <c r="A23" s="25">
        <v>2</v>
      </c>
      <c r="B23" s="26" t="s">
        <v>37</v>
      </c>
      <c r="C23" s="65"/>
      <c r="D23" s="66"/>
      <c r="E23" s="67"/>
      <c r="F23" s="57"/>
      <c r="G23" s="60">
        <f t="shared" si="6"/>
        <v>0</v>
      </c>
      <c r="H23" s="31" t="str">
        <f t="shared" ca="1" si="7"/>
        <v/>
      </c>
      <c r="I23" s="32" t="str">
        <f t="shared" ca="1" si="8"/>
        <v/>
      </c>
      <c r="J23" s="16" t="str">
        <f t="shared" ca="1" si="9"/>
        <v/>
      </c>
      <c r="K23" s="105">
        <f t="shared" ca="1" si="10"/>
        <v>0</v>
      </c>
      <c r="L23" s="127">
        <f t="shared" ref="L23:L27" ca="1" si="11">IF(K23&lt;0,1,0)</f>
        <v>0</v>
      </c>
      <c r="O23" s="112"/>
    </row>
    <row r="24" spans="1:16" s="2" customFormat="1" ht="15">
      <c r="A24" s="25">
        <v>3</v>
      </c>
      <c r="B24" s="26" t="s">
        <v>19</v>
      </c>
      <c r="C24" s="68"/>
      <c r="D24" s="66"/>
      <c r="E24" s="67"/>
      <c r="F24" s="57"/>
      <c r="G24" s="60">
        <f t="shared" si="6"/>
        <v>0</v>
      </c>
      <c r="H24" s="31" t="str">
        <f t="shared" ca="1" si="7"/>
        <v/>
      </c>
      <c r="I24" s="32" t="str">
        <f t="shared" ca="1" si="8"/>
        <v/>
      </c>
      <c r="J24" s="16" t="str">
        <f t="shared" ca="1" si="9"/>
        <v/>
      </c>
      <c r="K24" s="105">
        <f t="shared" ca="1" si="10"/>
        <v>0</v>
      </c>
      <c r="L24" s="127">
        <f t="shared" ca="1" si="11"/>
        <v>0</v>
      </c>
      <c r="O24" s="97"/>
    </row>
    <row r="25" spans="1:16" s="2" customFormat="1" ht="15">
      <c r="A25" s="25">
        <v>4</v>
      </c>
      <c r="B25" s="26" t="s">
        <v>18</v>
      </c>
      <c r="C25" s="65">
        <v>9013</v>
      </c>
      <c r="D25" s="66">
        <v>236400</v>
      </c>
      <c r="E25" s="67">
        <v>42081</v>
      </c>
      <c r="F25" s="57">
        <v>12</v>
      </c>
      <c r="G25" s="60">
        <f t="shared" si="6"/>
        <v>42441</v>
      </c>
      <c r="H25" s="31">
        <f t="shared" ca="1" si="7"/>
        <v>0.17222222222222228</v>
      </c>
      <c r="I25" s="32">
        <f t="shared" ca="1" si="8"/>
        <v>40713.333333333343</v>
      </c>
      <c r="J25" s="16">
        <f t="shared" ca="1" si="9"/>
        <v>8142.6666666666688</v>
      </c>
      <c r="K25" s="15">
        <f t="shared" ca="1" si="10"/>
        <v>48856.000000000015</v>
      </c>
      <c r="L25" s="127">
        <f t="shared" ca="1" si="11"/>
        <v>0</v>
      </c>
    </row>
    <row r="26" spans="1:16" s="2" customFormat="1" ht="15">
      <c r="A26" s="25">
        <v>5</v>
      </c>
      <c r="B26" s="26" t="s">
        <v>38</v>
      </c>
      <c r="C26" s="65">
        <v>9389</v>
      </c>
      <c r="D26" s="66">
        <v>294960</v>
      </c>
      <c r="E26" s="67">
        <v>42142</v>
      </c>
      <c r="F26" s="57">
        <v>12</v>
      </c>
      <c r="G26" s="60">
        <f t="shared" si="6"/>
        <v>42502</v>
      </c>
      <c r="H26" s="31">
        <f t="shared" ca="1" si="7"/>
        <v>0.34166666666666667</v>
      </c>
      <c r="I26" s="32">
        <f t="shared" ca="1" si="8"/>
        <v>100778</v>
      </c>
      <c r="J26" s="16">
        <f t="shared" ca="1" si="9"/>
        <v>20155.600000000002</v>
      </c>
      <c r="K26" s="15">
        <f t="shared" ca="1" si="10"/>
        <v>120933.6</v>
      </c>
      <c r="L26" s="127">
        <f t="shared" ca="1" si="11"/>
        <v>0</v>
      </c>
    </row>
    <row r="27" spans="1:16" s="2" customFormat="1" ht="15">
      <c r="A27" s="34">
        <v>6</v>
      </c>
      <c r="B27" s="35" t="s">
        <v>39</v>
      </c>
      <c r="C27" s="68">
        <v>7832</v>
      </c>
      <c r="D27" s="69">
        <v>72480</v>
      </c>
      <c r="E27" s="70">
        <v>42009</v>
      </c>
      <c r="F27" s="58">
        <v>12</v>
      </c>
      <c r="G27" s="61">
        <f t="shared" si="6"/>
        <v>42369</v>
      </c>
      <c r="H27" s="31">
        <f t="shared" ca="1" si="7"/>
        <v>-2.7777777777777679E-2</v>
      </c>
      <c r="I27" s="39">
        <f t="shared" ca="1" si="8"/>
        <v>-2013.3333333333262</v>
      </c>
      <c r="J27" s="16">
        <f t="shared" ca="1" si="9"/>
        <v>-402.66666666666526</v>
      </c>
      <c r="K27" s="98">
        <f t="shared" ca="1" si="10"/>
        <v>-2415.9999999999914</v>
      </c>
      <c r="L27" s="127">
        <f t="shared" ca="1" si="11"/>
        <v>1</v>
      </c>
    </row>
    <row r="28" spans="1:16" s="2" customFormat="1" ht="15">
      <c r="A28" s="134" t="s">
        <v>27</v>
      </c>
      <c r="B28" s="134"/>
      <c r="C28" s="134"/>
      <c r="D28" s="134"/>
      <c r="E28" s="134"/>
      <c r="F28" s="134"/>
      <c r="G28" s="134"/>
      <c r="H28" s="134"/>
      <c r="I28" s="134"/>
      <c r="J28" s="134"/>
      <c r="K28" s="96">
        <f ca="1">SUMIF(K22:K27,"&lt;500000")</f>
        <v>484544.11111111112</v>
      </c>
      <c r="L28" s="107"/>
    </row>
    <row r="29" spans="1:16" s="2" customFormat="1" ht="15">
      <c r="C29" s="3"/>
      <c r="D29" s="3"/>
      <c r="E29" s="3"/>
      <c r="F29" s="3"/>
      <c r="G29" s="52"/>
      <c r="L29" s="108"/>
      <c r="P29" s="97"/>
    </row>
    <row r="30" spans="1:16" s="2" customFormat="1" ht="15">
      <c r="A30" s="9" t="s">
        <v>22</v>
      </c>
      <c r="B30" s="1"/>
      <c r="C30" s="53"/>
      <c r="D30" s="53"/>
      <c r="E30" s="53"/>
      <c r="F30" s="53" t="s">
        <v>23</v>
      </c>
      <c r="G30" s="53"/>
      <c r="L30" s="108"/>
      <c r="P30" s="97"/>
    </row>
    <row r="31" spans="1:16" s="2" customFormat="1" ht="15">
      <c r="B31" s="8" t="s">
        <v>1</v>
      </c>
      <c r="C31" s="138"/>
      <c r="D31" s="138"/>
      <c r="E31" s="138"/>
      <c r="F31" s="54" t="s">
        <v>41</v>
      </c>
      <c r="G31" s="54">
        <v>176</v>
      </c>
      <c r="H31" s="4" t="s">
        <v>2</v>
      </c>
      <c r="I31" s="5">
        <v>48</v>
      </c>
      <c r="J31" s="4" t="s">
        <v>3</v>
      </c>
      <c r="K31" s="5">
        <v>42</v>
      </c>
      <c r="L31" s="108"/>
    </row>
    <row r="32" spans="1:16" s="2" customFormat="1" ht="15">
      <c r="C32" s="3"/>
      <c r="D32" s="3"/>
      <c r="E32" s="3"/>
      <c r="F32" s="3"/>
      <c r="G32" s="52"/>
      <c r="L32" s="108"/>
    </row>
    <row r="33" spans="1:12" s="2" customFormat="1" ht="25.5">
      <c r="A33" s="21" t="s">
        <v>4</v>
      </c>
      <c r="B33" s="22" t="s">
        <v>5</v>
      </c>
      <c r="C33" s="22" t="s">
        <v>6</v>
      </c>
      <c r="D33" s="22" t="s">
        <v>7</v>
      </c>
      <c r="E33" s="22" t="s">
        <v>8</v>
      </c>
      <c r="F33" s="22" t="s">
        <v>9</v>
      </c>
      <c r="G33" s="22" t="s">
        <v>10</v>
      </c>
      <c r="H33" s="23" t="s">
        <v>11</v>
      </c>
      <c r="I33" s="24" t="s">
        <v>12</v>
      </c>
      <c r="J33" s="7" t="s">
        <v>13</v>
      </c>
      <c r="K33" s="6" t="s">
        <v>14</v>
      </c>
      <c r="L33" s="100" t="s">
        <v>29</v>
      </c>
    </row>
    <row r="34" spans="1:12" s="2" customFormat="1" ht="15">
      <c r="A34" s="25">
        <v>1</v>
      </c>
      <c r="B34" s="26" t="s">
        <v>15</v>
      </c>
      <c r="C34" s="65"/>
      <c r="D34" s="66"/>
      <c r="E34" s="67"/>
      <c r="F34" s="56"/>
      <c r="G34" s="60">
        <f t="shared" ref="G34:G39" si="12">E34+F34*30</f>
        <v>0</v>
      </c>
      <c r="H34" s="31" t="str">
        <f t="shared" ref="H34:H39" ca="1" si="13">IF(E34="","",1-IF(ISBLANK($C$31),(TODAY()-$E34)/($G34-$E34),($C$31-$E34)/($G34-$E34)))</f>
        <v/>
      </c>
      <c r="I34" s="99" t="str">
        <f t="shared" ref="I34:I39" ca="1" si="14">IF(H34="","",$D34*$H34)</f>
        <v/>
      </c>
      <c r="J34" s="99" t="str">
        <f t="shared" ref="J34:J39" ca="1" si="15">IF(I34="","",$I34*$J$9)</f>
        <v/>
      </c>
      <c r="K34" s="86">
        <f t="shared" ref="K34:K39" ca="1" si="16">SUM(I34:J34)</f>
        <v>0</v>
      </c>
      <c r="L34" s="127">
        <f t="shared" ref="L34:L39" ca="1" si="17">IF(K34&lt;0,1,0)</f>
        <v>0</v>
      </c>
    </row>
    <row r="35" spans="1:12" s="2" customFormat="1" ht="15">
      <c r="A35" s="25">
        <v>2</v>
      </c>
      <c r="B35" s="26" t="s">
        <v>37</v>
      </c>
      <c r="C35" s="65"/>
      <c r="D35" s="66"/>
      <c r="E35" s="67"/>
      <c r="F35" s="57"/>
      <c r="G35" s="60">
        <f t="shared" si="12"/>
        <v>0</v>
      </c>
      <c r="H35" s="31" t="str">
        <f t="shared" ca="1" si="13"/>
        <v/>
      </c>
      <c r="I35" s="32" t="str">
        <f t="shared" ca="1" si="14"/>
        <v/>
      </c>
      <c r="J35" s="16" t="str">
        <f t="shared" ca="1" si="15"/>
        <v/>
      </c>
      <c r="K35" s="15">
        <f t="shared" ca="1" si="16"/>
        <v>0</v>
      </c>
      <c r="L35" s="127">
        <f t="shared" ca="1" si="17"/>
        <v>0</v>
      </c>
    </row>
    <row r="36" spans="1:12" s="2" customFormat="1" ht="15">
      <c r="A36" s="25">
        <v>3</v>
      </c>
      <c r="B36" s="26" t="s">
        <v>19</v>
      </c>
      <c r="C36" s="68"/>
      <c r="D36" s="66"/>
      <c r="E36" s="67"/>
      <c r="F36" s="57"/>
      <c r="G36" s="60">
        <f t="shared" si="12"/>
        <v>0</v>
      </c>
      <c r="H36" s="31" t="str">
        <f t="shared" ca="1" si="13"/>
        <v/>
      </c>
      <c r="I36" s="32" t="str">
        <f t="shared" ca="1" si="14"/>
        <v/>
      </c>
      <c r="J36" s="16" t="str">
        <f t="shared" ca="1" si="15"/>
        <v/>
      </c>
      <c r="K36" s="15">
        <f t="shared" ca="1" si="16"/>
        <v>0</v>
      </c>
      <c r="L36" s="127">
        <f t="shared" ca="1" si="17"/>
        <v>0</v>
      </c>
    </row>
    <row r="37" spans="1:12" s="2" customFormat="1" ht="15">
      <c r="A37" s="25">
        <v>4</v>
      </c>
      <c r="B37" s="26" t="s">
        <v>18</v>
      </c>
      <c r="C37" s="65"/>
      <c r="D37" s="66"/>
      <c r="E37" s="67"/>
      <c r="F37" s="57"/>
      <c r="G37" s="60">
        <f t="shared" si="12"/>
        <v>0</v>
      </c>
      <c r="H37" s="31" t="str">
        <f t="shared" ca="1" si="13"/>
        <v/>
      </c>
      <c r="I37" s="32" t="str">
        <f t="shared" ca="1" si="14"/>
        <v/>
      </c>
      <c r="J37" s="16" t="str">
        <f t="shared" ca="1" si="15"/>
        <v/>
      </c>
      <c r="K37" s="15">
        <f t="shared" ca="1" si="16"/>
        <v>0</v>
      </c>
      <c r="L37" s="127">
        <f t="shared" ca="1" si="17"/>
        <v>0</v>
      </c>
    </row>
    <row r="38" spans="1:12" s="2" customFormat="1" ht="15">
      <c r="A38" s="25">
        <v>5</v>
      </c>
      <c r="B38" s="26" t="s">
        <v>38</v>
      </c>
      <c r="C38" s="65">
        <v>9389</v>
      </c>
      <c r="D38" s="66">
        <v>294960</v>
      </c>
      <c r="E38" s="67">
        <v>42200</v>
      </c>
      <c r="F38" s="57">
        <v>12</v>
      </c>
      <c r="G38" s="60">
        <f t="shared" si="12"/>
        <v>42560</v>
      </c>
      <c r="H38" s="31">
        <f t="shared" ca="1" si="13"/>
        <v>0.50277777777777777</v>
      </c>
      <c r="I38" s="32">
        <f t="shared" ca="1" si="14"/>
        <v>148299.33333333334</v>
      </c>
      <c r="J38" s="16">
        <f t="shared" ca="1" si="15"/>
        <v>29659.866666666669</v>
      </c>
      <c r="K38" s="15">
        <f t="shared" ca="1" si="16"/>
        <v>177959.2</v>
      </c>
      <c r="L38" s="127">
        <f t="shared" ca="1" si="17"/>
        <v>0</v>
      </c>
    </row>
    <row r="39" spans="1:12" s="2" customFormat="1" ht="15">
      <c r="A39" s="34">
        <v>6</v>
      </c>
      <c r="B39" s="35" t="s">
        <v>39</v>
      </c>
      <c r="C39" s="68"/>
      <c r="D39" s="69"/>
      <c r="E39" s="70"/>
      <c r="F39" s="58"/>
      <c r="G39" s="61">
        <f t="shared" si="12"/>
        <v>0</v>
      </c>
      <c r="H39" s="31" t="str">
        <f t="shared" ca="1" si="13"/>
        <v/>
      </c>
      <c r="I39" s="39" t="str">
        <f t="shared" ca="1" si="14"/>
        <v/>
      </c>
      <c r="J39" s="16" t="str">
        <f t="shared" ca="1" si="15"/>
        <v/>
      </c>
      <c r="K39" s="15">
        <f t="shared" ca="1" si="16"/>
        <v>0</v>
      </c>
      <c r="L39" s="127">
        <f t="shared" ca="1" si="17"/>
        <v>0</v>
      </c>
    </row>
    <row r="40" spans="1:12" s="2" customFormat="1" ht="15">
      <c r="A40" s="134" t="s">
        <v>27</v>
      </c>
      <c r="B40" s="134"/>
      <c r="C40" s="134"/>
      <c r="D40" s="134"/>
      <c r="E40" s="134"/>
      <c r="F40" s="134"/>
      <c r="G40" s="134"/>
      <c r="H40" s="134"/>
      <c r="I40" s="134"/>
      <c r="J40" s="134"/>
      <c r="K40" s="96">
        <f ca="1">SUMIF(K34:K39,"&lt;500000",K34:K39)</f>
        <v>177959.2</v>
      </c>
      <c r="L40" s="108"/>
    </row>
    <row r="41" spans="1:12" s="2" customFormat="1" ht="15">
      <c r="C41" s="3"/>
      <c r="D41" s="3"/>
      <c r="E41" s="3"/>
      <c r="F41" s="3"/>
      <c r="G41" s="52"/>
      <c r="L41" s="108"/>
    </row>
  </sheetData>
  <mergeCells count="7">
    <mergeCell ref="C7:E7"/>
    <mergeCell ref="A16:J16"/>
    <mergeCell ref="A28:J28"/>
    <mergeCell ref="A40:J40"/>
    <mergeCell ref="C19:E19"/>
    <mergeCell ref="C31:E31"/>
    <mergeCell ref="A19:B19"/>
  </mergeCells>
  <conditionalFormatting sqref="H10:H15 H17">
    <cfRule type="colorScale" priority="117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H22:H27">
    <cfRule type="colorScale" priority="116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H34:H39">
    <cfRule type="colorScale" priority="115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L22:L27">
    <cfRule type="colorScale" priority="82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R23">
    <cfRule type="colorScale" priority="81">
      <colorScale>
        <cfvo type="num" val="мужчины!$O$19"/>
        <cfvo type="num" val="&quot;0+R18C15&quot;"/>
        <cfvo type="num" val="&quot;0+R17C15&quot;"/>
        <color rgb="FFFF7128"/>
        <color rgb="FFFFEB84"/>
        <color rgb="FF92D050"/>
      </colorScale>
    </cfRule>
  </conditionalFormatting>
  <conditionalFormatting sqref="L22:L27">
    <cfRule type="colorScale" priority="79">
      <colorScale>
        <cfvo type="num" val="-1"/>
        <cfvo type="num" val="0"/>
        <cfvo type="num" val="1"/>
        <color rgb="FFFF0000"/>
        <color theme="0"/>
        <color rgb="FF63BE7B"/>
      </colorScale>
    </cfRule>
  </conditionalFormatting>
  <conditionalFormatting sqref="L10:L15">
    <cfRule type="colorScale" priority="78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L10:L15">
    <cfRule type="colorScale" priority="77">
      <colorScale>
        <cfvo type="num" val="-1"/>
        <cfvo type="num" val="0"/>
        <cfvo type="num" val="1"/>
        <color rgb="FFFF0000"/>
        <color theme="0"/>
        <color rgb="FF63BE7B"/>
      </colorScale>
    </cfRule>
  </conditionalFormatting>
  <conditionalFormatting sqref="L34:L39">
    <cfRule type="colorScale" priority="76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L34:L39">
    <cfRule type="colorScale" priority="75">
      <colorScale>
        <cfvo type="num" val="-1"/>
        <cfvo type="num" val="0"/>
        <cfvo type="num" val="1"/>
        <color rgb="FFFF0000"/>
        <color theme="0"/>
        <color rgb="FF63BE7B"/>
      </colorScale>
    </cfRule>
  </conditionalFormatting>
  <conditionalFormatting sqref="H10">
    <cfRule type="colorScale" priority="9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H10">
    <cfRule type="colorScale" priority="8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H22">
    <cfRule type="colorScale" priority="7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H22">
    <cfRule type="colorScale" priority="6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H22">
    <cfRule type="colorScale" priority="5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H34">
    <cfRule type="colorScale" priority="4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H34">
    <cfRule type="colorScale" priority="3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H34">
    <cfRule type="colorScale" priority="2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H34">
    <cfRule type="colorScale" priority="1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printOptions horizontalCentered="1"/>
  <pageMargins left="0.39370078740157483" right="0.39370078740157483" top="0.59055118110236227" bottom="0.39370078740157483" header="0" footer="0"/>
  <pageSetup paperSize="9" scale="81" orientation="landscape" horizontalDpi="0" verticalDpi="0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Z60"/>
  <sheetViews>
    <sheetView tabSelected="1" view="pageBreakPreview" zoomScale="115" zoomScaleNormal="55" zoomScaleSheetLayoutView="115" workbookViewId="0">
      <selection sqref="A1:M1"/>
    </sheetView>
  </sheetViews>
  <sheetFormatPr defaultRowHeight="12.75"/>
  <cols>
    <col min="3" max="13" width="3.85546875" bestFit="1" customWidth="1"/>
    <col min="16" max="26" width="3.85546875" bestFit="1" customWidth="1"/>
  </cols>
  <sheetData>
    <row r="1" spans="1:26" ht="18.75">
      <c r="A1" s="142" t="s">
        <v>19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 t="s">
        <v>37</v>
      </c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56.25">
      <c r="A2" s="42" t="s">
        <v>4</v>
      </c>
      <c r="B2" s="42" t="s">
        <v>28</v>
      </c>
      <c r="C2" s="43">
        <v>44</v>
      </c>
      <c r="D2" s="43">
        <v>46</v>
      </c>
      <c r="E2" s="43">
        <v>48</v>
      </c>
      <c r="F2" s="44">
        <v>50</v>
      </c>
      <c r="G2" s="44">
        <v>52</v>
      </c>
      <c r="H2" s="43">
        <v>54</v>
      </c>
      <c r="I2" s="43">
        <v>56</v>
      </c>
      <c r="J2" s="43">
        <v>58</v>
      </c>
      <c r="K2" s="43">
        <v>60</v>
      </c>
      <c r="L2" s="43">
        <v>62</v>
      </c>
      <c r="M2" s="45">
        <v>64</v>
      </c>
      <c r="N2" s="46" t="s">
        <v>4</v>
      </c>
      <c r="O2" s="42" t="s">
        <v>28</v>
      </c>
      <c r="P2" s="43">
        <v>44</v>
      </c>
      <c r="Q2" s="43">
        <v>46</v>
      </c>
      <c r="R2" s="43">
        <v>48</v>
      </c>
      <c r="S2" s="44">
        <v>50</v>
      </c>
      <c r="T2" s="44">
        <v>52</v>
      </c>
      <c r="U2" s="43">
        <v>54</v>
      </c>
      <c r="V2" s="43">
        <v>56</v>
      </c>
      <c r="W2" s="43">
        <v>58</v>
      </c>
      <c r="X2" s="43">
        <v>60</v>
      </c>
      <c r="Y2" s="43">
        <v>62</v>
      </c>
      <c r="Z2" s="43">
        <v>64</v>
      </c>
    </row>
    <row r="3" spans="1:26" ht="18.75">
      <c r="A3" s="47">
        <v>1</v>
      </c>
      <c r="B3" s="48">
        <v>155</v>
      </c>
      <c r="C3" s="128">
        <f t="array" aca="1" ref="C3" ca="1">SUMPRODUCT((TRANSPOSE(IF(ISERR(1/($A$1=мужчины!$B$1:$B$100)/(мужчины!$L$1:$L$100=1)),0,ROW($1:$35)))-IF(IFERROR((мужчины!$F$1:$F$100="рост")*(мужчины!$G$1:$G$100=$B3)*(мужчины!$H$1:$H$100="одежда")*(мужчины!$I$1:$I$100=C$2),0),ROW($1:$35),0)&gt;2)*(TRANSPOSE(IF(ISERR(1/($A$1=мужчины!$B$1:$B$100)/(мужчины!$L$1:$L$100=1)),0,ROW($1:$35)))-IF(IFERROR((мужчины!$F$1:$F$100="рост")*(мужчины!$G$1:$G$100=$B3)*(мужчины!$H$1:$H$100="одежда")*(мужчины!$I$1:$I$100=C$2),0),ROW($1:$35),0)&lt;10))+SUMPRODUCT((TRANSPOSE(IF(ISERR(1/($A$1=женщины!$B$1:$B$100)/(женщины!$L$1:$L$100=1)),0,ROW($1:$35)))-IF(IFERROR((женщины!$F$1:$F$100="рост")*(женщины!$G$1:$G$100=$B3)*(женщины!$H$1:$H$100="одежда")*(женщины!$I$1:$I$100=C$2),0),ROW($1:$35),0)&gt;2)*(TRANSPOSE(IF(ISERR(1/($A$1=женщины!$B$1:$B$100)/(женщины!$L$1:$L$100=1)),0,ROW($1:$35)))-IF(IFERROR((женщины!$F$1:$F$100="рост")*(женщины!$G$1:$G$100=$B3)*(женщины!$H$1:$H$100="одежда")*(женщины!$I$1:$I$100=C$2),0),ROW($1:$35),0)&lt;10))</f>
        <v>0</v>
      </c>
      <c r="D3" s="128">
        <f t="array" aca="1" ref="D3" ca="1">SUMPRODUCT((TRANSPOSE(IF(ISERR(1/($A$1=мужчины!$B$1:$B$100)/(мужчины!$L$1:$L$100=1)),0,ROW($1:$35)))-IF(IFERROR((мужчины!$F$1:$F$100="рост")*(мужчины!$G$1:$G$100=$B3)*(мужчины!$H$1:$H$100="одежда")*(мужчины!$I$1:$I$100=D$2),0),ROW($1:$35),0)&gt;2)*(TRANSPOSE(IF(ISERR(1/($A$1=мужчины!$B$1:$B$100)/(мужчины!$L$1:$L$100=1)),0,ROW($1:$35)))-IF(IFERROR((мужчины!$F$1:$F$100="рост")*(мужчины!$G$1:$G$100=$B3)*(мужчины!$H$1:$H$100="одежда")*(мужчины!$I$1:$I$100=D$2),0),ROW($1:$35),0)&lt;10))+SUMPRODUCT((TRANSPOSE(IF(ISERR(1/($A$1=женщины!$B$1:$B$100)/(женщины!$L$1:$L$100=1)),0,ROW($1:$35)))-IF(IFERROR((женщины!$F$1:$F$100="рост")*(женщины!$G$1:$G$100=$B3)*(женщины!$H$1:$H$100="одежда")*(женщины!$I$1:$I$100=D$2),0),ROW($1:$35),0)&gt;2)*(TRANSPOSE(IF(ISERR(1/($A$1=женщины!$B$1:$B$100)/(женщины!$L$1:$L$100=1)),0,ROW($1:$35)))-IF(IFERROR((женщины!$F$1:$F$100="рост")*(женщины!$G$1:$G$100=$B3)*(женщины!$H$1:$H$100="одежда")*(женщины!$I$1:$I$100=D$2),0),ROW($1:$35),0)&lt;10))</f>
        <v>0</v>
      </c>
      <c r="E3" s="128">
        <f t="array" aca="1" ref="E3" ca="1">SUMPRODUCT((TRANSPOSE(IF(ISERR(1/($A$1=мужчины!$B$1:$B$100)/(мужчины!$L$1:$L$100=1)),0,ROW($1:$35)))-IF(IFERROR((мужчины!$F$1:$F$100="рост")*(мужчины!$G$1:$G$100=$B3)*(мужчины!$H$1:$H$100="одежда")*(мужчины!$I$1:$I$100=E$2),0),ROW($1:$35),0)&gt;2)*(TRANSPOSE(IF(ISERR(1/($A$1=мужчины!$B$1:$B$100)/(мужчины!$L$1:$L$100=1)),0,ROW($1:$35)))-IF(IFERROR((мужчины!$F$1:$F$100="рост")*(мужчины!$G$1:$G$100=$B3)*(мужчины!$H$1:$H$100="одежда")*(мужчины!$I$1:$I$100=E$2),0),ROW($1:$35),0)&lt;10))+SUMPRODUCT((TRANSPOSE(IF(ISERR(1/($A$1=женщины!$B$1:$B$100)/(женщины!$L$1:$L$100=1)),0,ROW($1:$35)))-IF(IFERROR((женщины!$F$1:$F$100="рост")*(женщины!$G$1:$G$100=$B3)*(женщины!$H$1:$H$100="одежда")*(женщины!$I$1:$I$100=E$2),0),ROW($1:$35),0)&gt;2)*(TRANSPOSE(IF(ISERR(1/($A$1=женщины!$B$1:$B$100)/(женщины!$L$1:$L$100=1)),0,ROW($1:$35)))-IF(IFERROR((женщины!$F$1:$F$100="рост")*(женщины!$G$1:$G$100=$B3)*(женщины!$H$1:$H$100="одежда")*(женщины!$I$1:$I$100=E$2),0),ROW($1:$35),0)&lt;10))</f>
        <v>0</v>
      </c>
      <c r="F3" s="128">
        <f t="array" aca="1" ref="F3" ca="1">SUMPRODUCT((TRANSPOSE(IF(ISERR(1/($A$1=мужчины!$B$1:$B$100)/(мужчины!$L$1:$L$100=1)),0,ROW($1:$35)))-IF(IFERROR((мужчины!$F$1:$F$100="рост")*(мужчины!$G$1:$G$100=$B3)*(мужчины!$H$1:$H$100="одежда")*(мужчины!$I$1:$I$100=F$2),0),ROW($1:$35),0)&gt;2)*(TRANSPOSE(IF(ISERR(1/($A$1=мужчины!$B$1:$B$100)/(мужчины!$L$1:$L$100=1)),0,ROW($1:$35)))-IF(IFERROR((мужчины!$F$1:$F$100="рост")*(мужчины!$G$1:$G$100=$B3)*(мужчины!$H$1:$H$100="одежда")*(мужчины!$I$1:$I$100=F$2),0),ROW($1:$35),0)&lt;10))+SUMPRODUCT((TRANSPOSE(IF(ISERR(1/($A$1=женщины!$B$1:$B$100)/(женщины!$L$1:$L$100=1)),0,ROW($1:$35)))-IF(IFERROR((женщины!$F$1:$F$100="рост")*(женщины!$G$1:$G$100=$B3)*(женщины!$H$1:$H$100="одежда")*(женщины!$I$1:$I$100=F$2),0),ROW($1:$35),0)&gt;2)*(TRANSPOSE(IF(ISERR(1/($A$1=женщины!$B$1:$B$100)/(женщины!$L$1:$L$100=1)),0,ROW($1:$35)))-IF(IFERROR((женщины!$F$1:$F$100="рост")*(женщины!$G$1:$G$100=$B3)*(женщины!$H$1:$H$100="одежда")*(женщины!$I$1:$I$100=F$2),0),ROW($1:$35),0)&lt;10))</f>
        <v>0</v>
      </c>
      <c r="G3" s="128">
        <f t="array" aca="1" ref="G3" ca="1">SUMPRODUCT((TRANSPOSE(IF(ISERR(1/($A$1=мужчины!$B$1:$B$100)/(мужчины!$L$1:$L$100=1)),0,ROW($1:$35)))-IF(IFERROR((мужчины!$F$1:$F$100="рост")*(мужчины!$G$1:$G$100=$B3)*(мужчины!$H$1:$H$100="одежда")*(мужчины!$I$1:$I$100=G$2),0),ROW($1:$35),0)&gt;2)*(TRANSPOSE(IF(ISERR(1/($A$1=мужчины!$B$1:$B$100)/(мужчины!$L$1:$L$100=1)),0,ROW($1:$35)))-IF(IFERROR((мужчины!$F$1:$F$100="рост")*(мужчины!$G$1:$G$100=$B3)*(мужчины!$H$1:$H$100="одежда")*(мужчины!$I$1:$I$100=G$2),0),ROW($1:$35),0)&lt;10))+SUMPRODUCT((TRANSPOSE(IF(ISERR(1/($A$1=женщины!$B$1:$B$100)/(женщины!$L$1:$L$100=1)),0,ROW($1:$35)))-IF(IFERROR((женщины!$F$1:$F$100="рост")*(женщины!$G$1:$G$100=$B3)*(женщины!$H$1:$H$100="одежда")*(женщины!$I$1:$I$100=G$2),0),ROW($1:$35),0)&gt;2)*(TRANSPOSE(IF(ISERR(1/($A$1=женщины!$B$1:$B$100)/(женщины!$L$1:$L$100=1)),0,ROW($1:$35)))-IF(IFERROR((женщины!$F$1:$F$100="рост")*(женщины!$G$1:$G$100=$B3)*(женщины!$H$1:$H$100="одежда")*(женщины!$I$1:$I$100=G$2),0),ROW($1:$35),0)&lt;10))</f>
        <v>0</v>
      </c>
      <c r="H3" s="128">
        <f t="array" aca="1" ref="H3" ca="1">SUMPRODUCT((TRANSPOSE(IF(ISERR(1/($A$1=мужчины!$B$1:$B$100)/(мужчины!$L$1:$L$100=1)),0,ROW($1:$35)))-IF(IFERROR((мужчины!$F$1:$F$100="рост")*(мужчины!$G$1:$G$100=$B3)*(мужчины!$H$1:$H$100="одежда")*(мужчины!$I$1:$I$100=H$2),0),ROW($1:$35),0)&gt;2)*(TRANSPOSE(IF(ISERR(1/($A$1=мужчины!$B$1:$B$100)/(мужчины!$L$1:$L$100=1)),0,ROW($1:$35)))-IF(IFERROR((мужчины!$F$1:$F$100="рост")*(мужчины!$G$1:$G$100=$B3)*(мужчины!$H$1:$H$100="одежда")*(мужчины!$I$1:$I$100=H$2),0),ROW($1:$35),0)&lt;10))+SUMPRODUCT((TRANSPOSE(IF(ISERR(1/($A$1=женщины!$B$1:$B$100)/(женщины!$L$1:$L$100=1)),0,ROW($1:$35)))-IF(IFERROR((женщины!$F$1:$F$100="рост")*(женщины!$G$1:$G$100=$B3)*(женщины!$H$1:$H$100="одежда")*(женщины!$I$1:$I$100=H$2),0),ROW($1:$35),0)&gt;2)*(TRANSPOSE(IF(ISERR(1/($A$1=женщины!$B$1:$B$100)/(женщины!$L$1:$L$100=1)),0,ROW($1:$35)))-IF(IFERROR((женщины!$F$1:$F$100="рост")*(женщины!$G$1:$G$100=$B3)*(женщины!$H$1:$H$100="одежда")*(женщины!$I$1:$I$100=H$2),0),ROW($1:$35),0)&lt;10))</f>
        <v>0</v>
      </c>
      <c r="I3" s="128">
        <f t="array" aca="1" ref="I3" ca="1">SUMPRODUCT((TRANSPOSE(IF(ISERR(1/($A$1=мужчины!$B$1:$B$100)/(мужчины!$L$1:$L$100=1)),0,ROW($1:$35)))-IF(IFERROR((мужчины!$F$1:$F$100="рост")*(мужчины!$G$1:$G$100=$B3)*(мужчины!$H$1:$H$100="одежда")*(мужчины!$I$1:$I$100=I$2),0),ROW($1:$35),0)&gt;2)*(TRANSPOSE(IF(ISERR(1/($A$1=мужчины!$B$1:$B$100)/(мужчины!$L$1:$L$100=1)),0,ROW($1:$35)))-IF(IFERROR((мужчины!$F$1:$F$100="рост")*(мужчины!$G$1:$G$100=$B3)*(мужчины!$H$1:$H$100="одежда")*(мужчины!$I$1:$I$100=I$2),0),ROW($1:$35),0)&lt;10))+SUMPRODUCT((TRANSPOSE(IF(ISERR(1/($A$1=женщины!$B$1:$B$100)/(женщины!$L$1:$L$100=1)),0,ROW($1:$35)))-IF(IFERROR((женщины!$F$1:$F$100="рост")*(женщины!$G$1:$G$100=$B3)*(женщины!$H$1:$H$100="одежда")*(женщины!$I$1:$I$100=I$2),0),ROW($1:$35),0)&gt;2)*(TRANSPOSE(IF(ISERR(1/($A$1=женщины!$B$1:$B$100)/(женщины!$L$1:$L$100=1)),0,ROW($1:$35)))-IF(IFERROR((женщины!$F$1:$F$100="рост")*(женщины!$G$1:$G$100=$B3)*(женщины!$H$1:$H$100="одежда")*(женщины!$I$1:$I$100=I$2),0),ROW($1:$35),0)&lt;10))</f>
        <v>0</v>
      </c>
      <c r="J3" s="128">
        <f t="array" aca="1" ref="J3" ca="1">SUMPRODUCT((TRANSPOSE(IF(ISERR(1/($A$1=мужчины!$B$1:$B$100)/(мужчины!$L$1:$L$100=1)),0,ROW($1:$35)))-IF(IFERROR((мужчины!$F$1:$F$100="рост")*(мужчины!$G$1:$G$100=$B3)*(мужчины!$H$1:$H$100="одежда")*(мужчины!$I$1:$I$100=J$2),0),ROW($1:$35),0)&gt;2)*(TRANSPOSE(IF(ISERR(1/($A$1=мужчины!$B$1:$B$100)/(мужчины!$L$1:$L$100=1)),0,ROW($1:$35)))-IF(IFERROR((мужчины!$F$1:$F$100="рост")*(мужчины!$G$1:$G$100=$B3)*(мужчины!$H$1:$H$100="одежда")*(мужчины!$I$1:$I$100=J$2),0),ROW($1:$35),0)&lt;10))+SUMPRODUCT((TRANSPOSE(IF(ISERR(1/($A$1=женщины!$B$1:$B$100)/(женщины!$L$1:$L$100=1)),0,ROW($1:$35)))-IF(IFERROR((женщины!$F$1:$F$100="рост")*(женщины!$G$1:$G$100=$B3)*(женщины!$H$1:$H$100="одежда")*(женщины!$I$1:$I$100=J$2),0),ROW($1:$35),0)&gt;2)*(TRANSPOSE(IF(ISERR(1/($A$1=женщины!$B$1:$B$100)/(женщины!$L$1:$L$100=1)),0,ROW($1:$35)))-IF(IFERROR((женщины!$F$1:$F$100="рост")*(женщины!$G$1:$G$100=$B3)*(женщины!$H$1:$H$100="одежда")*(женщины!$I$1:$I$100=J$2),0),ROW($1:$35),0)&lt;10))</f>
        <v>0</v>
      </c>
      <c r="K3" s="128">
        <f t="array" aca="1" ref="K3" ca="1">SUMPRODUCT((TRANSPOSE(IF(ISERR(1/($A$1=мужчины!$B$1:$B$100)/(мужчины!$L$1:$L$100=1)),0,ROW($1:$35)))-IF(IFERROR((мужчины!$F$1:$F$100="рост")*(мужчины!$G$1:$G$100=$B3)*(мужчины!$H$1:$H$100="одежда")*(мужчины!$I$1:$I$100=K$2),0),ROW($1:$35),0)&gt;2)*(TRANSPOSE(IF(ISERR(1/($A$1=мужчины!$B$1:$B$100)/(мужчины!$L$1:$L$100=1)),0,ROW($1:$35)))-IF(IFERROR((мужчины!$F$1:$F$100="рост")*(мужчины!$G$1:$G$100=$B3)*(мужчины!$H$1:$H$100="одежда")*(мужчины!$I$1:$I$100=K$2),0),ROW($1:$35),0)&lt;10))+SUMPRODUCT((TRANSPOSE(IF(ISERR(1/($A$1=женщины!$B$1:$B$100)/(женщины!$L$1:$L$100=1)),0,ROW($1:$35)))-IF(IFERROR((женщины!$F$1:$F$100="рост")*(женщины!$G$1:$G$100=$B3)*(женщины!$H$1:$H$100="одежда")*(женщины!$I$1:$I$100=K$2),0),ROW($1:$35),0)&gt;2)*(TRANSPOSE(IF(ISERR(1/($A$1=женщины!$B$1:$B$100)/(женщины!$L$1:$L$100=1)),0,ROW($1:$35)))-IF(IFERROR((женщины!$F$1:$F$100="рост")*(женщины!$G$1:$G$100=$B3)*(женщины!$H$1:$H$100="одежда")*(женщины!$I$1:$I$100=K$2),0),ROW($1:$35),0)&lt;10))</f>
        <v>0</v>
      </c>
      <c r="L3" s="128">
        <f t="array" aca="1" ref="L3" ca="1">SUMPRODUCT((TRANSPOSE(IF(ISERR(1/($A$1=мужчины!$B$1:$B$100)/(мужчины!$L$1:$L$100=1)),0,ROW($1:$35)))-IF(IFERROR((мужчины!$F$1:$F$100="рост")*(мужчины!$G$1:$G$100=$B3)*(мужчины!$H$1:$H$100="одежда")*(мужчины!$I$1:$I$100=L$2),0),ROW($1:$35),0)&gt;2)*(TRANSPOSE(IF(ISERR(1/($A$1=мужчины!$B$1:$B$100)/(мужчины!$L$1:$L$100=1)),0,ROW($1:$35)))-IF(IFERROR((мужчины!$F$1:$F$100="рост")*(мужчины!$G$1:$G$100=$B3)*(мужчины!$H$1:$H$100="одежда")*(мужчины!$I$1:$I$100=L$2),0),ROW($1:$35),0)&lt;10))+SUMPRODUCT((TRANSPOSE(IF(ISERR(1/($A$1=женщины!$B$1:$B$100)/(женщины!$L$1:$L$100=1)),0,ROW($1:$35)))-IF(IFERROR((женщины!$F$1:$F$100="рост")*(женщины!$G$1:$G$100=$B3)*(женщины!$H$1:$H$100="одежда")*(женщины!$I$1:$I$100=L$2),0),ROW($1:$35),0)&gt;2)*(TRANSPOSE(IF(ISERR(1/($A$1=женщины!$B$1:$B$100)/(женщины!$L$1:$L$100=1)),0,ROW($1:$35)))-IF(IFERROR((женщины!$F$1:$F$100="рост")*(женщины!$G$1:$G$100=$B3)*(женщины!$H$1:$H$100="одежда")*(женщины!$I$1:$I$100=L$2),0),ROW($1:$35),0)&lt;10))</f>
        <v>0</v>
      </c>
      <c r="M3" s="128">
        <f t="array" aca="1" ref="M3" ca="1">SUMPRODUCT((TRANSPOSE(IF(ISERR(1/($A$1=мужчины!$B$1:$B$100)/(мужчины!$L$1:$L$100=1)),0,ROW($1:$35)))-IF(IFERROR((мужчины!$F$1:$F$100="рост")*(мужчины!$G$1:$G$100=$B3)*(мужчины!$H$1:$H$100="одежда")*(мужчины!$I$1:$I$100=M$2),0),ROW($1:$35),0)&gt;2)*(TRANSPOSE(IF(ISERR(1/($A$1=мужчины!$B$1:$B$100)/(мужчины!$L$1:$L$100=1)),0,ROW($1:$35)))-IF(IFERROR((мужчины!$F$1:$F$100="рост")*(мужчины!$G$1:$G$100=$B3)*(мужчины!$H$1:$H$100="одежда")*(мужчины!$I$1:$I$100=M$2),0),ROW($1:$35),0)&lt;10))+SUMPRODUCT((TRANSPOSE(IF(ISERR(1/($A$1=женщины!$B$1:$B$100)/(женщины!$L$1:$L$100=1)),0,ROW($1:$35)))-IF(IFERROR((женщины!$F$1:$F$100="рост")*(женщины!$G$1:$G$100=$B3)*(женщины!$H$1:$H$100="одежда")*(женщины!$I$1:$I$100=M$2),0),ROW($1:$35),0)&gt;2)*(TRANSPOSE(IF(ISERR(1/($A$1=женщины!$B$1:$B$100)/(женщины!$L$1:$L$100=1)),0,ROW($1:$35)))-IF(IFERROR((женщины!$F$1:$F$100="рост")*(женщины!$G$1:$G$100=$B3)*(женщины!$H$1:$H$100="одежда")*(женщины!$I$1:$I$100=M$2),0),ROW($1:$35),0)&lt;10))</f>
        <v>0</v>
      </c>
      <c r="N3" s="49">
        <v>1</v>
      </c>
      <c r="O3" s="48">
        <v>155</v>
      </c>
      <c r="P3" s="128">
        <f t="array" aca="1" ref="P3" ca="1">SUMPRODUCT((TRANSPOSE(IF(ISERR(1/($N$1=мужчины!$B$1:$B$100)/(мужчины!$L$1:$L$100=1)),0,ROW($1:$35)))-IF(IFERROR((мужчины!$F$1:$F$100="рост")*(мужчины!$G$1:$G$100=$O3)*(мужчины!$H$1:$H$100="одежда")*(мужчины!$I$1:$I$100=P$2),0),ROW($1:$35),0)&gt;2)*(TRANSPOSE(IF(ISERR(1/($N$1=мужчины!$B$1:$B$100)/(мужчины!$L$1:$L$100=1)),0,ROW($1:$35)))-IF(IFERROR((мужчины!$F$1:$F$100="рост")*(мужчины!$G$1:$G$100=$O3)*(мужчины!$H$1:$H$100="одежда")*(мужчины!$I$1:$I$100=P$2),0),ROW($1:$35),0)&lt;10))</f>
        <v>0</v>
      </c>
      <c r="Q3" s="128">
        <f t="array" aca="1" ref="Q3" ca="1">SUMPRODUCT((TRANSPOSE(IF(ISERR(1/($N$1=мужчины!$B$1:$B$100)/(мужчины!$L$1:$L$100=1)),0,ROW($1:$35)))-IF(IFERROR((мужчины!$F$1:$F$100="рост")*(мужчины!$G$1:$G$100=$O3)*(мужчины!$H$1:$H$100="одежда")*(мужчины!$I$1:$I$100=Q$2),0),ROW($1:$35),0)&gt;2)*(TRANSPOSE(IF(ISERR(1/($N$1=мужчины!$B$1:$B$100)/(мужчины!$L$1:$L$100=1)),0,ROW($1:$35)))-IF(IFERROR((мужчины!$F$1:$F$100="рост")*(мужчины!$G$1:$G$100=$O3)*(мужчины!$H$1:$H$100="одежда")*(мужчины!$I$1:$I$100=Q$2),0),ROW($1:$35),0)&lt;10))</f>
        <v>0</v>
      </c>
      <c r="R3" s="128">
        <f t="array" aca="1" ref="R3" ca="1">SUMPRODUCT((TRANSPOSE(IF(ISERR(1/($N$1=мужчины!$B$1:$B$100)/(мужчины!$L$1:$L$100=1)),0,ROW($1:$35)))-IF(IFERROR((мужчины!$F$1:$F$100="рост")*(мужчины!$G$1:$G$100=$O3)*(мужчины!$H$1:$H$100="одежда")*(мужчины!$I$1:$I$100=R$2),0),ROW($1:$35),0)&gt;2)*(TRANSPOSE(IF(ISERR(1/($N$1=мужчины!$B$1:$B$100)/(мужчины!$L$1:$L$100=1)),0,ROW($1:$35)))-IF(IFERROR((мужчины!$F$1:$F$100="рост")*(мужчины!$G$1:$G$100=$O3)*(мужчины!$H$1:$H$100="одежда")*(мужчины!$I$1:$I$100=R$2),0),ROW($1:$35),0)&lt;10))</f>
        <v>0</v>
      </c>
      <c r="S3" s="128">
        <f t="array" aca="1" ref="S3" ca="1">SUMPRODUCT((TRANSPOSE(IF(ISERR(1/($N$1=мужчины!$B$1:$B$100)/(мужчины!$L$1:$L$100=1)),0,ROW($1:$35)))-IF(IFERROR((мужчины!$F$1:$F$100="рост")*(мужчины!$G$1:$G$100=$O3)*(мужчины!$H$1:$H$100="одежда")*(мужчины!$I$1:$I$100=S$2),0),ROW($1:$35),0)&gt;2)*(TRANSPOSE(IF(ISERR(1/($N$1=мужчины!$B$1:$B$100)/(мужчины!$L$1:$L$100=1)),0,ROW($1:$35)))-IF(IFERROR((мужчины!$F$1:$F$100="рост")*(мужчины!$G$1:$G$100=$O3)*(мужчины!$H$1:$H$100="одежда")*(мужчины!$I$1:$I$100=S$2),0),ROW($1:$35),0)&lt;10))</f>
        <v>0</v>
      </c>
      <c r="T3" s="128">
        <f t="array" aca="1" ref="T3" ca="1">SUMPRODUCT((TRANSPOSE(IF(ISERR(1/($N$1=мужчины!$B$1:$B$100)/(мужчины!$L$1:$L$100=1)),0,ROW($1:$35)))-IF(IFERROR((мужчины!$F$1:$F$100="рост")*(мужчины!$G$1:$G$100=$O3)*(мужчины!$H$1:$H$100="одежда")*(мужчины!$I$1:$I$100=T$2),0),ROW($1:$35),0)&gt;2)*(TRANSPOSE(IF(ISERR(1/($N$1=мужчины!$B$1:$B$100)/(мужчины!$L$1:$L$100=1)),0,ROW($1:$35)))-IF(IFERROR((мужчины!$F$1:$F$100="рост")*(мужчины!$G$1:$G$100=$O3)*(мужчины!$H$1:$H$100="одежда")*(мужчины!$I$1:$I$100=T$2),0),ROW($1:$35),0)&lt;10))</f>
        <v>0</v>
      </c>
      <c r="U3" s="128">
        <f t="array" aca="1" ref="U3" ca="1">SUMPRODUCT((TRANSPOSE(IF(ISERR(1/($N$1=мужчины!$B$1:$B$100)/(мужчины!$L$1:$L$100=1)),0,ROW($1:$35)))-IF(IFERROR((мужчины!$F$1:$F$100="рост")*(мужчины!$G$1:$G$100=$O3)*(мужчины!$H$1:$H$100="одежда")*(мужчины!$I$1:$I$100=U$2),0),ROW($1:$35),0)&gt;2)*(TRANSPOSE(IF(ISERR(1/($N$1=мужчины!$B$1:$B$100)/(мужчины!$L$1:$L$100=1)),0,ROW($1:$35)))-IF(IFERROR((мужчины!$F$1:$F$100="рост")*(мужчины!$G$1:$G$100=$O3)*(мужчины!$H$1:$H$100="одежда")*(мужчины!$I$1:$I$100=U$2),0),ROW($1:$35),0)&lt;10))</f>
        <v>0</v>
      </c>
      <c r="V3" s="128">
        <f t="array" aca="1" ref="V3" ca="1">SUMPRODUCT((TRANSPOSE(IF(ISERR(1/($N$1=мужчины!$B$1:$B$100)/(мужчины!$L$1:$L$100=1)),0,ROW($1:$35)))-IF(IFERROR((мужчины!$F$1:$F$100="рост")*(мужчины!$G$1:$G$100=$O3)*(мужчины!$H$1:$H$100="одежда")*(мужчины!$I$1:$I$100=V$2),0),ROW($1:$35),0)&gt;2)*(TRANSPOSE(IF(ISERR(1/($N$1=мужчины!$B$1:$B$100)/(мужчины!$L$1:$L$100=1)),0,ROW($1:$35)))-IF(IFERROR((мужчины!$F$1:$F$100="рост")*(мужчины!$G$1:$G$100=$O3)*(мужчины!$H$1:$H$100="одежда")*(мужчины!$I$1:$I$100=V$2),0),ROW($1:$35),0)&lt;10))</f>
        <v>0</v>
      </c>
      <c r="W3" s="128">
        <f t="array" aca="1" ref="W3" ca="1">SUMPRODUCT((TRANSPOSE(IF(ISERR(1/($N$1=мужчины!$B$1:$B$100)/(мужчины!$L$1:$L$100=1)),0,ROW($1:$35)))-IF(IFERROR((мужчины!$F$1:$F$100="рост")*(мужчины!$G$1:$G$100=$O3)*(мужчины!$H$1:$H$100="одежда")*(мужчины!$I$1:$I$100=W$2),0),ROW($1:$35),0)&gt;2)*(TRANSPOSE(IF(ISERR(1/($N$1=мужчины!$B$1:$B$100)/(мужчины!$L$1:$L$100=1)),0,ROW($1:$35)))-IF(IFERROR((мужчины!$F$1:$F$100="рост")*(мужчины!$G$1:$G$100=$O3)*(мужчины!$H$1:$H$100="одежда")*(мужчины!$I$1:$I$100=W$2),0),ROW($1:$35),0)&lt;10))</f>
        <v>0</v>
      </c>
      <c r="X3" s="128">
        <f t="array" aca="1" ref="X3" ca="1">SUMPRODUCT((TRANSPOSE(IF(ISERR(1/($N$1=мужчины!$B$1:$B$100)/(мужчины!$L$1:$L$100=1)),0,ROW($1:$35)))-IF(IFERROR((мужчины!$F$1:$F$100="рост")*(мужчины!$G$1:$G$100=$O3)*(мужчины!$H$1:$H$100="одежда")*(мужчины!$I$1:$I$100=X$2),0),ROW($1:$35),0)&gt;2)*(TRANSPOSE(IF(ISERR(1/($N$1=мужчины!$B$1:$B$100)/(мужчины!$L$1:$L$100=1)),0,ROW($1:$35)))-IF(IFERROR((мужчины!$F$1:$F$100="рост")*(мужчины!$G$1:$G$100=$O3)*(мужчины!$H$1:$H$100="одежда")*(мужчины!$I$1:$I$100=X$2),0),ROW($1:$35),0)&lt;10))</f>
        <v>0</v>
      </c>
      <c r="Y3" s="128">
        <f t="array" aca="1" ref="Y3" ca="1">SUMPRODUCT((TRANSPOSE(IF(ISERR(1/($N$1=мужчины!$B$1:$B$100)/(мужчины!$L$1:$L$100=1)),0,ROW($1:$35)))-IF(IFERROR((мужчины!$F$1:$F$100="рост")*(мужчины!$G$1:$G$100=$O3)*(мужчины!$H$1:$H$100="одежда")*(мужчины!$I$1:$I$100=Y$2),0),ROW($1:$35),0)&gt;2)*(TRANSPOSE(IF(ISERR(1/($N$1=мужчины!$B$1:$B$100)/(мужчины!$L$1:$L$100=1)),0,ROW($1:$35)))-IF(IFERROR((мужчины!$F$1:$F$100="рост")*(мужчины!$G$1:$G$100=$O3)*(мужчины!$H$1:$H$100="одежда")*(мужчины!$I$1:$I$100=Y$2),0),ROW($1:$35),0)&lt;10))</f>
        <v>0</v>
      </c>
      <c r="Z3" s="128">
        <f t="array" aca="1" ref="Z3" ca="1">SUMPRODUCT((TRANSPOSE(IF(ISERR(1/($N$1=мужчины!$B$1:$B$100)/(мужчины!$L$1:$L$100=1)),0,ROW($1:$35)))-IF(IFERROR((мужчины!$F$1:$F$100="рост")*(мужчины!$G$1:$G$100=$O3)*(мужчины!$H$1:$H$100="одежда")*(мужчины!$I$1:$I$100=Z$2),0),ROW($1:$35),0)&gt;2)*(TRANSPOSE(IF(ISERR(1/($N$1=мужчины!$B$1:$B$100)/(мужчины!$L$1:$L$100=1)),0,ROW($1:$35)))-IF(IFERROR((мужчины!$F$1:$F$100="рост")*(мужчины!$G$1:$G$100=$O3)*(мужчины!$H$1:$H$100="одежда")*(мужчины!$I$1:$I$100=Z$2),0),ROW($1:$35),0)&lt;10))</f>
        <v>0</v>
      </c>
    </row>
    <row r="4" spans="1:26" ht="18.75">
      <c r="A4" s="47">
        <v>2</v>
      </c>
      <c r="B4" s="48">
        <v>160</v>
      </c>
      <c r="C4" s="128">
        <f t="array" aca="1" ref="C4" ca="1">SUMPRODUCT((TRANSPOSE(IF(ISERR(1/($A$1=мужчины!$B$1:$B$100)/(мужчины!$L$1:$L$100=1)),0,ROW($1:$35)))-IF(IFERROR((мужчины!$F$1:$F$100="рост")*(мужчины!$G$1:$G$100=$B4)*(мужчины!$H$1:$H$100="одежда")*(мужчины!$I$1:$I$100=C$2),0),ROW($1:$35),0)&gt;2)*(TRANSPOSE(IF(ISERR(1/($A$1=мужчины!$B$1:$B$100)/(мужчины!$L$1:$L$100=1)),0,ROW($1:$35)))-IF(IFERROR((мужчины!$F$1:$F$100="рост")*(мужчины!$G$1:$G$100=$B4)*(мужчины!$H$1:$H$100="одежда")*(мужчины!$I$1:$I$100=C$2),0),ROW($1:$35),0)&lt;10))+SUMPRODUCT((TRANSPOSE(IF(ISERR(1/($A$1=женщины!$B$1:$B$100)/(женщины!$L$1:$L$100=1)),0,ROW($1:$35)))-IF(IFERROR((женщины!$F$1:$F$100="рост")*(женщины!$G$1:$G$100=$B4)*(женщины!$H$1:$H$100="одежда")*(женщины!$I$1:$I$100=C$2),0),ROW($1:$35),0)&gt;2)*(TRANSPOSE(IF(ISERR(1/($A$1=женщины!$B$1:$B$100)/(женщины!$L$1:$L$100=1)),0,ROW($1:$35)))-IF(IFERROR((женщины!$F$1:$F$100="рост")*(женщины!$G$1:$G$100=$B4)*(женщины!$H$1:$H$100="одежда")*(женщины!$I$1:$I$100=C$2),0),ROW($1:$35),0)&lt;10))</f>
        <v>0</v>
      </c>
      <c r="D4" s="128">
        <f t="array" aca="1" ref="D4" ca="1">SUMPRODUCT((TRANSPOSE(IF(ISERR(1/($A$1=мужчины!$B$1:$B$100)/(мужчины!$L$1:$L$100=1)),0,ROW($1:$35)))-IF(IFERROR((мужчины!$F$1:$F$100="рост")*(мужчины!$G$1:$G$100=$B4)*(мужчины!$H$1:$H$100="одежда")*(мужчины!$I$1:$I$100=D$2),0),ROW($1:$35),0)&gt;2)*(TRANSPOSE(IF(ISERR(1/($A$1=мужчины!$B$1:$B$100)/(мужчины!$L$1:$L$100=1)),0,ROW($1:$35)))-IF(IFERROR((мужчины!$F$1:$F$100="рост")*(мужчины!$G$1:$G$100=$B4)*(мужчины!$H$1:$H$100="одежда")*(мужчины!$I$1:$I$100=D$2),0),ROW($1:$35),0)&lt;10))+SUMPRODUCT((TRANSPOSE(IF(ISERR(1/($A$1=женщины!$B$1:$B$100)/(женщины!$L$1:$L$100=1)),0,ROW($1:$35)))-IF(IFERROR((женщины!$F$1:$F$100="рост")*(женщины!$G$1:$G$100=$B4)*(женщины!$H$1:$H$100="одежда")*(женщины!$I$1:$I$100=D$2),0),ROW($1:$35),0)&gt;2)*(TRANSPOSE(IF(ISERR(1/($A$1=женщины!$B$1:$B$100)/(женщины!$L$1:$L$100=1)),0,ROW($1:$35)))-IF(IFERROR((женщины!$F$1:$F$100="рост")*(женщины!$G$1:$G$100=$B4)*(женщины!$H$1:$H$100="одежда")*(женщины!$I$1:$I$100=D$2),0),ROW($1:$35),0)&lt;10))</f>
        <v>0</v>
      </c>
      <c r="E4" s="128">
        <f t="array" aca="1" ref="E4" ca="1">SUMPRODUCT((TRANSPOSE(IF(ISERR(1/($A$1=мужчины!$B$1:$B$100)/(мужчины!$L$1:$L$100=1)),0,ROW($1:$35)))-IF(IFERROR((мужчины!$F$1:$F$100="рост")*(мужчины!$G$1:$G$100=$B4)*(мужчины!$H$1:$H$100="одежда")*(мужчины!$I$1:$I$100=E$2),0),ROW($1:$35),0)&gt;2)*(TRANSPOSE(IF(ISERR(1/($A$1=мужчины!$B$1:$B$100)/(мужчины!$L$1:$L$100=1)),0,ROW($1:$35)))-IF(IFERROR((мужчины!$F$1:$F$100="рост")*(мужчины!$G$1:$G$100=$B4)*(мужчины!$H$1:$H$100="одежда")*(мужчины!$I$1:$I$100=E$2),0),ROW($1:$35),0)&lt;10))+SUMPRODUCT((TRANSPOSE(IF(ISERR(1/($A$1=женщины!$B$1:$B$100)/(женщины!$L$1:$L$100=1)),0,ROW($1:$35)))-IF(IFERROR((женщины!$F$1:$F$100="рост")*(женщины!$G$1:$G$100=$B4)*(женщины!$H$1:$H$100="одежда")*(женщины!$I$1:$I$100=E$2),0),ROW($1:$35),0)&gt;2)*(TRANSPOSE(IF(ISERR(1/($A$1=женщины!$B$1:$B$100)/(женщины!$L$1:$L$100=1)),0,ROW($1:$35)))-IF(IFERROR((женщины!$F$1:$F$100="рост")*(женщины!$G$1:$G$100=$B4)*(женщины!$H$1:$H$100="одежда")*(женщины!$I$1:$I$100=E$2),0),ROW($1:$35),0)&lt;10))</f>
        <v>0</v>
      </c>
      <c r="F4" s="128">
        <f t="array" aca="1" ref="F4" ca="1">SUMPRODUCT((TRANSPOSE(IF(ISERR(1/($A$1=мужчины!$B$1:$B$100)/(мужчины!$L$1:$L$100=1)),0,ROW($1:$35)))-IF(IFERROR((мужчины!$F$1:$F$100="рост")*(мужчины!$G$1:$G$100=$B4)*(мужчины!$H$1:$H$100="одежда")*(мужчины!$I$1:$I$100=F$2),0),ROW($1:$35),0)&gt;2)*(TRANSPOSE(IF(ISERR(1/($A$1=мужчины!$B$1:$B$100)/(мужчины!$L$1:$L$100=1)),0,ROW($1:$35)))-IF(IFERROR((мужчины!$F$1:$F$100="рост")*(мужчины!$G$1:$G$100=$B4)*(мужчины!$H$1:$H$100="одежда")*(мужчины!$I$1:$I$100=F$2),0),ROW($1:$35),0)&lt;10))+SUMPRODUCT((TRANSPOSE(IF(ISERR(1/($A$1=женщины!$B$1:$B$100)/(женщины!$L$1:$L$100=1)),0,ROW($1:$35)))-IF(IFERROR((женщины!$F$1:$F$100="рост")*(женщины!$G$1:$G$100=$B4)*(женщины!$H$1:$H$100="одежда")*(женщины!$I$1:$I$100=F$2),0),ROW($1:$35),0)&gt;2)*(TRANSPOSE(IF(ISERR(1/($A$1=женщины!$B$1:$B$100)/(женщины!$L$1:$L$100=1)),0,ROW($1:$35)))-IF(IFERROR((женщины!$F$1:$F$100="рост")*(женщины!$G$1:$G$100=$B4)*(женщины!$H$1:$H$100="одежда")*(женщины!$I$1:$I$100=F$2),0),ROW($1:$35),0)&lt;10))</f>
        <v>1</v>
      </c>
      <c r="G4" s="128">
        <f t="array" aca="1" ref="G4" ca="1">SUMPRODUCT((TRANSPOSE(IF(ISERR(1/($A$1=мужчины!$B$1:$B$100)/(мужчины!$L$1:$L$100=1)),0,ROW($1:$35)))-IF(IFERROR((мужчины!$F$1:$F$100="рост")*(мужчины!$G$1:$G$100=$B4)*(мужчины!$H$1:$H$100="одежда")*(мужчины!$I$1:$I$100=G$2),0),ROW($1:$35),0)&gt;2)*(TRANSPOSE(IF(ISERR(1/($A$1=мужчины!$B$1:$B$100)/(мужчины!$L$1:$L$100=1)),0,ROW($1:$35)))-IF(IFERROR((мужчины!$F$1:$F$100="рост")*(мужчины!$G$1:$G$100=$B4)*(мужчины!$H$1:$H$100="одежда")*(мужчины!$I$1:$I$100=G$2),0),ROW($1:$35),0)&lt;10))+SUMPRODUCT((TRANSPOSE(IF(ISERR(1/($A$1=женщины!$B$1:$B$100)/(женщины!$L$1:$L$100=1)),0,ROW($1:$35)))-IF(IFERROR((женщины!$F$1:$F$100="рост")*(женщины!$G$1:$G$100=$B4)*(женщины!$H$1:$H$100="одежда")*(женщины!$I$1:$I$100=G$2),0),ROW($1:$35),0)&gt;2)*(TRANSPOSE(IF(ISERR(1/($A$1=женщины!$B$1:$B$100)/(женщины!$L$1:$L$100=1)),0,ROW($1:$35)))-IF(IFERROR((женщины!$F$1:$F$100="рост")*(женщины!$G$1:$G$100=$B4)*(женщины!$H$1:$H$100="одежда")*(женщины!$I$1:$I$100=G$2),0),ROW($1:$35),0)&lt;10))</f>
        <v>0</v>
      </c>
      <c r="H4" s="128">
        <f t="array" aca="1" ref="H4" ca="1">SUMPRODUCT((TRANSPOSE(IF(ISERR(1/($A$1=мужчины!$B$1:$B$100)/(мужчины!$L$1:$L$100=1)),0,ROW($1:$35)))-IF(IFERROR((мужчины!$F$1:$F$100="рост")*(мужчины!$G$1:$G$100=$B4)*(мужчины!$H$1:$H$100="одежда")*(мужчины!$I$1:$I$100=H$2),0),ROW($1:$35),0)&gt;2)*(TRANSPOSE(IF(ISERR(1/($A$1=мужчины!$B$1:$B$100)/(мужчины!$L$1:$L$100=1)),0,ROW($1:$35)))-IF(IFERROR((мужчины!$F$1:$F$100="рост")*(мужчины!$G$1:$G$100=$B4)*(мужчины!$H$1:$H$100="одежда")*(мужчины!$I$1:$I$100=H$2),0),ROW($1:$35),0)&lt;10))+SUMPRODUCT((TRANSPOSE(IF(ISERR(1/($A$1=женщины!$B$1:$B$100)/(женщины!$L$1:$L$100=1)),0,ROW($1:$35)))-IF(IFERROR((женщины!$F$1:$F$100="рост")*(женщины!$G$1:$G$100=$B4)*(женщины!$H$1:$H$100="одежда")*(женщины!$I$1:$I$100=H$2),0),ROW($1:$35),0)&gt;2)*(TRANSPOSE(IF(ISERR(1/($A$1=женщины!$B$1:$B$100)/(женщины!$L$1:$L$100=1)),0,ROW($1:$35)))-IF(IFERROR((женщины!$F$1:$F$100="рост")*(женщины!$G$1:$G$100=$B4)*(женщины!$H$1:$H$100="одежда")*(женщины!$I$1:$I$100=H$2),0),ROW($1:$35),0)&lt;10))</f>
        <v>0</v>
      </c>
      <c r="I4" s="128">
        <f t="array" aca="1" ref="I4" ca="1">SUMPRODUCT((TRANSPOSE(IF(ISERR(1/($A$1=мужчины!$B$1:$B$100)/(мужчины!$L$1:$L$100=1)),0,ROW($1:$35)))-IF(IFERROR((мужчины!$F$1:$F$100="рост")*(мужчины!$G$1:$G$100=$B4)*(мужчины!$H$1:$H$100="одежда")*(мужчины!$I$1:$I$100=I$2),0),ROW($1:$35),0)&gt;2)*(TRANSPOSE(IF(ISERR(1/($A$1=мужчины!$B$1:$B$100)/(мужчины!$L$1:$L$100=1)),0,ROW($1:$35)))-IF(IFERROR((мужчины!$F$1:$F$100="рост")*(мужчины!$G$1:$G$100=$B4)*(мужчины!$H$1:$H$100="одежда")*(мужчины!$I$1:$I$100=I$2),0),ROW($1:$35),0)&lt;10))+SUMPRODUCT((TRANSPOSE(IF(ISERR(1/($A$1=женщины!$B$1:$B$100)/(женщины!$L$1:$L$100=1)),0,ROW($1:$35)))-IF(IFERROR((женщины!$F$1:$F$100="рост")*(женщины!$G$1:$G$100=$B4)*(женщины!$H$1:$H$100="одежда")*(женщины!$I$1:$I$100=I$2),0),ROW($1:$35),0)&gt;2)*(TRANSPOSE(IF(ISERR(1/($A$1=женщины!$B$1:$B$100)/(женщины!$L$1:$L$100=1)),0,ROW($1:$35)))-IF(IFERROR((женщины!$F$1:$F$100="рост")*(женщины!$G$1:$G$100=$B4)*(женщины!$H$1:$H$100="одежда")*(женщины!$I$1:$I$100=I$2),0),ROW($1:$35),0)&lt;10))</f>
        <v>0</v>
      </c>
      <c r="J4" s="128">
        <f t="array" aca="1" ref="J4" ca="1">SUMPRODUCT((TRANSPOSE(IF(ISERR(1/($A$1=мужчины!$B$1:$B$100)/(мужчины!$L$1:$L$100=1)),0,ROW($1:$35)))-IF(IFERROR((мужчины!$F$1:$F$100="рост")*(мужчины!$G$1:$G$100=$B4)*(мужчины!$H$1:$H$100="одежда")*(мужчины!$I$1:$I$100=J$2),0),ROW($1:$35),0)&gt;2)*(TRANSPOSE(IF(ISERR(1/($A$1=мужчины!$B$1:$B$100)/(мужчины!$L$1:$L$100=1)),0,ROW($1:$35)))-IF(IFERROR((мужчины!$F$1:$F$100="рост")*(мужчины!$G$1:$G$100=$B4)*(мужчины!$H$1:$H$100="одежда")*(мужчины!$I$1:$I$100=J$2),0),ROW($1:$35),0)&lt;10))+SUMPRODUCT((TRANSPOSE(IF(ISERR(1/($A$1=женщины!$B$1:$B$100)/(женщины!$L$1:$L$100=1)),0,ROW($1:$35)))-IF(IFERROR((женщины!$F$1:$F$100="рост")*(женщины!$G$1:$G$100=$B4)*(женщины!$H$1:$H$100="одежда")*(женщины!$I$1:$I$100=J$2),0),ROW($1:$35),0)&gt;2)*(TRANSPOSE(IF(ISERR(1/($A$1=женщины!$B$1:$B$100)/(женщины!$L$1:$L$100=1)),0,ROW($1:$35)))-IF(IFERROR((женщины!$F$1:$F$100="рост")*(женщины!$G$1:$G$100=$B4)*(женщины!$H$1:$H$100="одежда")*(женщины!$I$1:$I$100=J$2),0),ROW($1:$35),0)&lt;10))</f>
        <v>0</v>
      </c>
      <c r="K4" s="128">
        <f t="array" aca="1" ref="K4" ca="1">SUMPRODUCT((TRANSPOSE(IF(ISERR(1/($A$1=мужчины!$B$1:$B$100)/(мужчины!$L$1:$L$100=1)),0,ROW($1:$35)))-IF(IFERROR((мужчины!$F$1:$F$100="рост")*(мужчины!$G$1:$G$100=$B4)*(мужчины!$H$1:$H$100="одежда")*(мужчины!$I$1:$I$100=K$2),0),ROW($1:$35),0)&gt;2)*(TRANSPOSE(IF(ISERR(1/($A$1=мужчины!$B$1:$B$100)/(мужчины!$L$1:$L$100=1)),0,ROW($1:$35)))-IF(IFERROR((мужчины!$F$1:$F$100="рост")*(мужчины!$G$1:$G$100=$B4)*(мужчины!$H$1:$H$100="одежда")*(мужчины!$I$1:$I$100=K$2),0),ROW($1:$35),0)&lt;10))+SUMPRODUCT((TRANSPOSE(IF(ISERR(1/($A$1=женщины!$B$1:$B$100)/(женщины!$L$1:$L$100=1)),0,ROW($1:$35)))-IF(IFERROR((женщины!$F$1:$F$100="рост")*(женщины!$G$1:$G$100=$B4)*(женщины!$H$1:$H$100="одежда")*(женщины!$I$1:$I$100=K$2),0),ROW($1:$35),0)&gt;2)*(TRANSPOSE(IF(ISERR(1/($A$1=женщины!$B$1:$B$100)/(женщины!$L$1:$L$100=1)),0,ROW($1:$35)))-IF(IFERROR((женщины!$F$1:$F$100="рост")*(женщины!$G$1:$G$100=$B4)*(женщины!$H$1:$H$100="одежда")*(женщины!$I$1:$I$100=K$2),0),ROW($1:$35),0)&lt;10))</f>
        <v>0</v>
      </c>
      <c r="L4" s="128">
        <f t="array" aca="1" ref="L4" ca="1">SUMPRODUCT((TRANSPOSE(IF(ISERR(1/($A$1=мужчины!$B$1:$B$100)/(мужчины!$L$1:$L$100=1)),0,ROW($1:$35)))-IF(IFERROR((мужчины!$F$1:$F$100="рост")*(мужчины!$G$1:$G$100=$B4)*(мужчины!$H$1:$H$100="одежда")*(мужчины!$I$1:$I$100=L$2),0),ROW($1:$35),0)&gt;2)*(TRANSPOSE(IF(ISERR(1/($A$1=мужчины!$B$1:$B$100)/(мужчины!$L$1:$L$100=1)),0,ROW($1:$35)))-IF(IFERROR((мужчины!$F$1:$F$100="рост")*(мужчины!$G$1:$G$100=$B4)*(мужчины!$H$1:$H$100="одежда")*(мужчины!$I$1:$I$100=L$2),0),ROW($1:$35),0)&lt;10))+SUMPRODUCT((TRANSPOSE(IF(ISERR(1/($A$1=женщины!$B$1:$B$100)/(женщины!$L$1:$L$100=1)),0,ROW($1:$35)))-IF(IFERROR((женщины!$F$1:$F$100="рост")*(женщины!$G$1:$G$100=$B4)*(женщины!$H$1:$H$100="одежда")*(женщины!$I$1:$I$100=L$2),0),ROW($1:$35),0)&gt;2)*(TRANSPOSE(IF(ISERR(1/($A$1=женщины!$B$1:$B$100)/(женщины!$L$1:$L$100=1)),0,ROW($1:$35)))-IF(IFERROR((женщины!$F$1:$F$100="рост")*(женщины!$G$1:$G$100=$B4)*(женщины!$H$1:$H$100="одежда")*(женщины!$I$1:$I$100=L$2),0),ROW($1:$35),0)&lt;10))</f>
        <v>0</v>
      </c>
      <c r="M4" s="128">
        <f t="array" aca="1" ref="M4" ca="1">SUMPRODUCT((TRANSPOSE(IF(ISERR(1/($A$1=мужчины!$B$1:$B$100)/(мужчины!$L$1:$L$100=1)),0,ROW($1:$35)))-IF(IFERROR((мужчины!$F$1:$F$100="рост")*(мужчины!$G$1:$G$100=$B4)*(мужчины!$H$1:$H$100="одежда")*(мужчины!$I$1:$I$100=M$2),0),ROW($1:$35),0)&gt;2)*(TRANSPOSE(IF(ISERR(1/($A$1=мужчины!$B$1:$B$100)/(мужчины!$L$1:$L$100=1)),0,ROW($1:$35)))-IF(IFERROR((мужчины!$F$1:$F$100="рост")*(мужчины!$G$1:$G$100=$B4)*(мужчины!$H$1:$H$100="одежда")*(мужчины!$I$1:$I$100=M$2),0),ROW($1:$35),0)&lt;10))+SUMPRODUCT((TRANSPOSE(IF(ISERR(1/($A$1=женщины!$B$1:$B$100)/(женщины!$L$1:$L$100=1)),0,ROW($1:$35)))-IF(IFERROR((женщины!$F$1:$F$100="рост")*(женщины!$G$1:$G$100=$B4)*(женщины!$H$1:$H$100="одежда")*(женщины!$I$1:$I$100=M$2),0),ROW($1:$35),0)&gt;2)*(TRANSPOSE(IF(ISERR(1/($A$1=женщины!$B$1:$B$100)/(женщины!$L$1:$L$100=1)),0,ROW($1:$35)))-IF(IFERROR((женщины!$F$1:$F$100="рост")*(женщины!$G$1:$G$100=$B4)*(женщины!$H$1:$H$100="одежда")*(женщины!$I$1:$I$100=M$2),0),ROW($1:$35),0)&lt;10))</f>
        <v>0</v>
      </c>
      <c r="N4" s="49">
        <v>2</v>
      </c>
      <c r="O4" s="48">
        <v>160</v>
      </c>
      <c r="P4" s="128">
        <f t="array" aca="1" ref="P4" ca="1">SUMPRODUCT((TRANSPOSE(IF(ISERR(1/($N$1=мужчины!$B$1:$B$100)/(мужчины!$L$1:$L$100=1)),0,ROW($1:$35)))-IF(IFERROR((мужчины!$F$1:$F$100="рост")*(мужчины!$G$1:$G$100=$O4)*(мужчины!$H$1:$H$100="одежда")*(мужчины!$I$1:$I$100=P$2),0),ROW($1:$35),0)&gt;2)*(TRANSPOSE(IF(ISERR(1/($N$1=мужчины!$B$1:$B$100)/(мужчины!$L$1:$L$100=1)),0,ROW($1:$35)))-IF(IFERROR((мужчины!$F$1:$F$100="рост")*(мужчины!$G$1:$G$100=$O4)*(мужчины!$H$1:$H$100="одежда")*(мужчины!$I$1:$I$100=P$2),0),ROW($1:$35),0)&lt;10))</f>
        <v>0</v>
      </c>
      <c r="Q4" s="128">
        <f t="array" aca="1" ref="Q4" ca="1">SUMPRODUCT((TRANSPOSE(IF(ISERR(1/($N$1=мужчины!$B$1:$B$100)/(мужчины!$L$1:$L$100=1)),0,ROW($1:$35)))-IF(IFERROR((мужчины!$F$1:$F$100="рост")*(мужчины!$G$1:$G$100=$O4)*(мужчины!$H$1:$H$100="одежда")*(мужчины!$I$1:$I$100=Q$2),0),ROW($1:$35),0)&gt;2)*(TRANSPOSE(IF(ISERR(1/($N$1=мужчины!$B$1:$B$100)/(мужчины!$L$1:$L$100=1)),0,ROW($1:$35)))-IF(IFERROR((мужчины!$F$1:$F$100="рост")*(мужчины!$G$1:$G$100=$O4)*(мужчины!$H$1:$H$100="одежда")*(мужчины!$I$1:$I$100=Q$2),0),ROW($1:$35),0)&lt;10))</f>
        <v>0</v>
      </c>
      <c r="R4" s="128">
        <f t="array" aca="1" ref="R4" ca="1">SUMPRODUCT((TRANSPOSE(IF(ISERR(1/($N$1=мужчины!$B$1:$B$100)/(мужчины!$L$1:$L$100=1)),0,ROW($1:$35)))-IF(IFERROR((мужчины!$F$1:$F$100="рост")*(мужчины!$G$1:$G$100=$O4)*(мужчины!$H$1:$H$100="одежда")*(мужчины!$I$1:$I$100=R$2),0),ROW($1:$35),0)&gt;2)*(TRANSPOSE(IF(ISERR(1/($N$1=мужчины!$B$1:$B$100)/(мужчины!$L$1:$L$100=1)),0,ROW($1:$35)))-IF(IFERROR((мужчины!$F$1:$F$100="рост")*(мужчины!$G$1:$G$100=$O4)*(мужчины!$H$1:$H$100="одежда")*(мужчины!$I$1:$I$100=R$2),0),ROW($1:$35),0)&lt;10))</f>
        <v>0</v>
      </c>
      <c r="S4" s="128">
        <f t="array" aca="1" ref="S4" ca="1">SUMPRODUCT((TRANSPOSE(IF(ISERR(1/($N$1=мужчины!$B$1:$B$100)/(мужчины!$L$1:$L$100=1)),0,ROW($1:$35)))-IF(IFERROR((мужчины!$F$1:$F$100="рост")*(мужчины!$G$1:$G$100=$O4)*(мужчины!$H$1:$H$100="одежда")*(мужчины!$I$1:$I$100=S$2),0),ROW($1:$35),0)&gt;2)*(TRANSPOSE(IF(ISERR(1/($N$1=мужчины!$B$1:$B$100)/(мужчины!$L$1:$L$100=1)),0,ROW($1:$35)))-IF(IFERROR((мужчины!$F$1:$F$100="рост")*(мужчины!$G$1:$G$100=$O4)*(мужчины!$H$1:$H$100="одежда")*(мужчины!$I$1:$I$100=S$2),0),ROW($1:$35),0)&lt;10))</f>
        <v>0</v>
      </c>
      <c r="T4" s="128">
        <f t="array" aca="1" ref="T4" ca="1">SUMPRODUCT((TRANSPOSE(IF(ISERR(1/($N$1=мужчины!$B$1:$B$100)/(мужчины!$L$1:$L$100=1)),0,ROW($1:$35)))-IF(IFERROR((мужчины!$F$1:$F$100="рост")*(мужчины!$G$1:$G$100=$O4)*(мужчины!$H$1:$H$100="одежда")*(мужчины!$I$1:$I$100=T$2),0),ROW($1:$35),0)&gt;2)*(TRANSPOSE(IF(ISERR(1/($N$1=мужчины!$B$1:$B$100)/(мужчины!$L$1:$L$100=1)),0,ROW($1:$35)))-IF(IFERROR((мужчины!$F$1:$F$100="рост")*(мужчины!$G$1:$G$100=$O4)*(мужчины!$H$1:$H$100="одежда")*(мужчины!$I$1:$I$100=T$2),0),ROW($1:$35),0)&lt;10))</f>
        <v>0</v>
      </c>
      <c r="U4" s="128">
        <f t="array" aca="1" ref="U4" ca="1">SUMPRODUCT((TRANSPOSE(IF(ISERR(1/($N$1=мужчины!$B$1:$B$100)/(мужчины!$L$1:$L$100=1)),0,ROW($1:$35)))-IF(IFERROR((мужчины!$F$1:$F$100="рост")*(мужчины!$G$1:$G$100=$O4)*(мужчины!$H$1:$H$100="одежда")*(мужчины!$I$1:$I$100=U$2),0),ROW($1:$35),0)&gt;2)*(TRANSPOSE(IF(ISERR(1/($N$1=мужчины!$B$1:$B$100)/(мужчины!$L$1:$L$100=1)),0,ROW($1:$35)))-IF(IFERROR((мужчины!$F$1:$F$100="рост")*(мужчины!$G$1:$G$100=$O4)*(мужчины!$H$1:$H$100="одежда")*(мужчины!$I$1:$I$100=U$2),0),ROW($1:$35),0)&lt;10))</f>
        <v>0</v>
      </c>
      <c r="V4" s="128">
        <f t="array" aca="1" ref="V4" ca="1">SUMPRODUCT((TRANSPOSE(IF(ISERR(1/($N$1=мужчины!$B$1:$B$100)/(мужчины!$L$1:$L$100=1)),0,ROW($1:$35)))-IF(IFERROR((мужчины!$F$1:$F$100="рост")*(мужчины!$G$1:$G$100=$O4)*(мужчины!$H$1:$H$100="одежда")*(мужчины!$I$1:$I$100=V$2),0),ROW($1:$35),0)&gt;2)*(TRANSPOSE(IF(ISERR(1/($N$1=мужчины!$B$1:$B$100)/(мужчины!$L$1:$L$100=1)),0,ROW($1:$35)))-IF(IFERROR((мужчины!$F$1:$F$100="рост")*(мужчины!$G$1:$G$100=$O4)*(мужчины!$H$1:$H$100="одежда")*(мужчины!$I$1:$I$100=V$2),0),ROW($1:$35),0)&lt;10))</f>
        <v>0</v>
      </c>
      <c r="W4" s="128">
        <f t="array" aca="1" ref="W4" ca="1">SUMPRODUCT((TRANSPOSE(IF(ISERR(1/($N$1=мужчины!$B$1:$B$100)/(мужчины!$L$1:$L$100=1)),0,ROW($1:$35)))-IF(IFERROR((мужчины!$F$1:$F$100="рост")*(мужчины!$G$1:$G$100=$O4)*(мужчины!$H$1:$H$100="одежда")*(мужчины!$I$1:$I$100=W$2),0),ROW($1:$35),0)&gt;2)*(TRANSPOSE(IF(ISERR(1/($N$1=мужчины!$B$1:$B$100)/(мужчины!$L$1:$L$100=1)),0,ROW($1:$35)))-IF(IFERROR((мужчины!$F$1:$F$100="рост")*(мужчины!$G$1:$G$100=$O4)*(мужчины!$H$1:$H$100="одежда")*(мужчины!$I$1:$I$100=W$2),0),ROW($1:$35),0)&lt;10))</f>
        <v>0</v>
      </c>
      <c r="X4" s="128">
        <f t="array" aca="1" ref="X4" ca="1">SUMPRODUCT((TRANSPOSE(IF(ISERR(1/($N$1=мужчины!$B$1:$B$100)/(мужчины!$L$1:$L$100=1)),0,ROW($1:$35)))-IF(IFERROR((мужчины!$F$1:$F$100="рост")*(мужчины!$G$1:$G$100=$O4)*(мужчины!$H$1:$H$100="одежда")*(мужчины!$I$1:$I$100=X$2),0),ROW($1:$35),0)&gt;2)*(TRANSPOSE(IF(ISERR(1/($N$1=мужчины!$B$1:$B$100)/(мужчины!$L$1:$L$100=1)),0,ROW($1:$35)))-IF(IFERROR((мужчины!$F$1:$F$100="рост")*(мужчины!$G$1:$G$100=$O4)*(мужчины!$H$1:$H$100="одежда")*(мужчины!$I$1:$I$100=X$2),0),ROW($1:$35),0)&lt;10))</f>
        <v>0</v>
      </c>
      <c r="Y4" s="128">
        <f t="array" aca="1" ref="Y4" ca="1">SUMPRODUCT((TRANSPOSE(IF(ISERR(1/($N$1=мужчины!$B$1:$B$100)/(мужчины!$L$1:$L$100=1)),0,ROW($1:$35)))-IF(IFERROR((мужчины!$F$1:$F$100="рост")*(мужчины!$G$1:$G$100=$O4)*(мужчины!$H$1:$H$100="одежда")*(мужчины!$I$1:$I$100=Y$2),0),ROW($1:$35),0)&gt;2)*(TRANSPOSE(IF(ISERR(1/($N$1=мужчины!$B$1:$B$100)/(мужчины!$L$1:$L$100=1)),0,ROW($1:$35)))-IF(IFERROR((мужчины!$F$1:$F$100="рост")*(мужчины!$G$1:$G$100=$O4)*(мужчины!$H$1:$H$100="одежда")*(мужчины!$I$1:$I$100=Y$2),0),ROW($1:$35),0)&lt;10))</f>
        <v>0</v>
      </c>
      <c r="Z4" s="128">
        <f t="array" aca="1" ref="Z4" ca="1">SUMPRODUCT((TRANSPOSE(IF(ISERR(1/($N$1=мужчины!$B$1:$B$100)/(мужчины!$L$1:$L$100=1)),0,ROW($1:$35)))-IF(IFERROR((мужчины!$F$1:$F$100="рост")*(мужчины!$G$1:$G$100=$O4)*(мужчины!$H$1:$H$100="одежда")*(мужчины!$I$1:$I$100=Z$2),0),ROW($1:$35),0)&gt;2)*(TRANSPOSE(IF(ISERR(1/($N$1=мужчины!$B$1:$B$100)/(мужчины!$L$1:$L$100=1)),0,ROW($1:$35)))-IF(IFERROR((мужчины!$F$1:$F$100="рост")*(мужчины!$G$1:$G$100=$O4)*(мужчины!$H$1:$H$100="одежда")*(мужчины!$I$1:$I$100=Z$2),0),ROW($1:$35),0)&lt;10))</f>
        <v>0</v>
      </c>
    </row>
    <row r="5" spans="1:26" ht="18.75">
      <c r="A5" s="47">
        <v>3</v>
      </c>
      <c r="B5" s="48">
        <v>162</v>
      </c>
      <c r="C5" s="128">
        <f t="array" aca="1" ref="C5" ca="1">SUMPRODUCT((TRANSPOSE(IF(ISERR(1/($A$1=мужчины!$B$1:$B$100)/(мужчины!$L$1:$L$100=1)),0,ROW($1:$35)))-IF(IFERROR((мужчины!$F$1:$F$100="рост")*(мужчины!$G$1:$G$100=$B5)*(мужчины!$H$1:$H$100="одежда")*(мужчины!$I$1:$I$100=C$2),0),ROW($1:$35),0)&gt;2)*(TRANSPOSE(IF(ISERR(1/($A$1=мужчины!$B$1:$B$100)/(мужчины!$L$1:$L$100=1)),0,ROW($1:$35)))-IF(IFERROR((мужчины!$F$1:$F$100="рост")*(мужчины!$G$1:$G$100=$B5)*(мужчины!$H$1:$H$100="одежда")*(мужчины!$I$1:$I$100=C$2),0),ROW($1:$35),0)&lt;10))+SUMPRODUCT((TRANSPOSE(IF(ISERR(1/($A$1=женщины!$B$1:$B$100)/(женщины!$L$1:$L$100=1)),0,ROW($1:$35)))-IF(IFERROR((женщины!$F$1:$F$100="рост")*(женщины!$G$1:$G$100=$B5)*(женщины!$H$1:$H$100="одежда")*(женщины!$I$1:$I$100=C$2),0),ROW($1:$35),0)&gt;2)*(TRANSPOSE(IF(ISERR(1/($A$1=женщины!$B$1:$B$100)/(женщины!$L$1:$L$100=1)),0,ROW($1:$35)))-IF(IFERROR((женщины!$F$1:$F$100="рост")*(женщины!$G$1:$G$100=$B5)*(женщины!$H$1:$H$100="одежда")*(женщины!$I$1:$I$100=C$2),0),ROW($1:$35),0)&lt;10))</f>
        <v>0</v>
      </c>
      <c r="D5" s="128">
        <f t="array" aca="1" ref="D5" ca="1">SUMPRODUCT((TRANSPOSE(IF(ISERR(1/($A$1=мужчины!$B$1:$B$100)/(мужчины!$L$1:$L$100=1)),0,ROW($1:$35)))-IF(IFERROR((мужчины!$F$1:$F$100="рост")*(мужчины!$G$1:$G$100=$B5)*(мужчины!$H$1:$H$100="одежда")*(мужчины!$I$1:$I$100=D$2),0),ROW($1:$35),0)&gt;2)*(TRANSPOSE(IF(ISERR(1/($A$1=мужчины!$B$1:$B$100)/(мужчины!$L$1:$L$100=1)),0,ROW($1:$35)))-IF(IFERROR((мужчины!$F$1:$F$100="рост")*(мужчины!$G$1:$G$100=$B5)*(мужчины!$H$1:$H$100="одежда")*(мужчины!$I$1:$I$100=D$2),0),ROW($1:$35),0)&lt;10))+SUMPRODUCT((TRANSPOSE(IF(ISERR(1/($A$1=женщины!$B$1:$B$100)/(женщины!$L$1:$L$100=1)),0,ROW($1:$35)))-IF(IFERROR((женщины!$F$1:$F$100="рост")*(женщины!$G$1:$G$100=$B5)*(женщины!$H$1:$H$100="одежда")*(женщины!$I$1:$I$100=D$2),0),ROW($1:$35),0)&gt;2)*(TRANSPOSE(IF(ISERR(1/($A$1=женщины!$B$1:$B$100)/(женщины!$L$1:$L$100=1)),0,ROW($1:$35)))-IF(IFERROR((женщины!$F$1:$F$100="рост")*(женщины!$G$1:$G$100=$B5)*(женщины!$H$1:$H$100="одежда")*(женщины!$I$1:$I$100=D$2),0),ROW($1:$35),0)&lt;10))</f>
        <v>0</v>
      </c>
      <c r="E5" s="128">
        <f t="array" aca="1" ref="E5" ca="1">SUMPRODUCT((TRANSPOSE(IF(ISERR(1/($A$1=мужчины!$B$1:$B$100)/(мужчины!$L$1:$L$100=1)),0,ROW($1:$35)))-IF(IFERROR((мужчины!$F$1:$F$100="рост")*(мужчины!$G$1:$G$100=$B5)*(мужчины!$H$1:$H$100="одежда")*(мужчины!$I$1:$I$100=E$2),0),ROW($1:$35),0)&gt;2)*(TRANSPOSE(IF(ISERR(1/($A$1=мужчины!$B$1:$B$100)/(мужчины!$L$1:$L$100=1)),0,ROW($1:$35)))-IF(IFERROR((мужчины!$F$1:$F$100="рост")*(мужчины!$G$1:$G$100=$B5)*(мужчины!$H$1:$H$100="одежда")*(мужчины!$I$1:$I$100=E$2),0),ROW($1:$35),0)&lt;10))+SUMPRODUCT((TRANSPOSE(IF(ISERR(1/($A$1=женщины!$B$1:$B$100)/(женщины!$L$1:$L$100=1)),0,ROW($1:$35)))-IF(IFERROR((женщины!$F$1:$F$100="рост")*(женщины!$G$1:$G$100=$B5)*(женщины!$H$1:$H$100="одежда")*(женщины!$I$1:$I$100=E$2),0),ROW($1:$35),0)&gt;2)*(TRANSPOSE(IF(ISERR(1/($A$1=женщины!$B$1:$B$100)/(женщины!$L$1:$L$100=1)),0,ROW($1:$35)))-IF(IFERROR((женщины!$F$1:$F$100="рост")*(женщины!$G$1:$G$100=$B5)*(женщины!$H$1:$H$100="одежда")*(женщины!$I$1:$I$100=E$2),0),ROW($1:$35),0)&lt;10))</f>
        <v>0</v>
      </c>
      <c r="F5" s="128">
        <f t="array" aca="1" ref="F5" ca="1">SUMPRODUCT((TRANSPOSE(IF(ISERR(1/($A$1=мужчины!$B$1:$B$100)/(мужчины!$L$1:$L$100=1)),0,ROW($1:$35)))-IF(IFERROR((мужчины!$F$1:$F$100="рост")*(мужчины!$G$1:$G$100=$B5)*(мужчины!$H$1:$H$100="одежда")*(мужчины!$I$1:$I$100=F$2),0),ROW($1:$35),0)&gt;2)*(TRANSPOSE(IF(ISERR(1/($A$1=мужчины!$B$1:$B$100)/(мужчины!$L$1:$L$100=1)),0,ROW($1:$35)))-IF(IFERROR((мужчины!$F$1:$F$100="рост")*(мужчины!$G$1:$G$100=$B5)*(мужчины!$H$1:$H$100="одежда")*(мужчины!$I$1:$I$100=F$2),0),ROW($1:$35),0)&lt;10))+SUMPRODUCT((TRANSPOSE(IF(ISERR(1/($A$1=женщины!$B$1:$B$100)/(женщины!$L$1:$L$100=1)),0,ROW($1:$35)))-IF(IFERROR((женщины!$F$1:$F$100="рост")*(женщины!$G$1:$G$100=$B5)*(женщины!$H$1:$H$100="одежда")*(женщины!$I$1:$I$100=F$2),0),ROW($1:$35),0)&gt;2)*(TRANSPOSE(IF(ISERR(1/($A$1=женщины!$B$1:$B$100)/(женщины!$L$1:$L$100=1)),0,ROW($1:$35)))-IF(IFERROR((женщины!$F$1:$F$100="рост")*(женщины!$G$1:$G$100=$B5)*(женщины!$H$1:$H$100="одежда")*(женщины!$I$1:$I$100=F$2),0),ROW($1:$35),0)&lt;10))</f>
        <v>0</v>
      </c>
      <c r="G5" s="128">
        <f t="array" aca="1" ref="G5" ca="1">SUMPRODUCT((TRANSPOSE(IF(ISERR(1/($A$1=мужчины!$B$1:$B$100)/(мужчины!$L$1:$L$100=1)),0,ROW($1:$35)))-IF(IFERROR((мужчины!$F$1:$F$100="рост")*(мужчины!$G$1:$G$100=$B5)*(мужчины!$H$1:$H$100="одежда")*(мужчины!$I$1:$I$100=G$2),0),ROW($1:$35),0)&gt;2)*(TRANSPOSE(IF(ISERR(1/($A$1=мужчины!$B$1:$B$100)/(мужчины!$L$1:$L$100=1)),0,ROW($1:$35)))-IF(IFERROR((мужчины!$F$1:$F$100="рост")*(мужчины!$G$1:$G$100=$B5)*(мужчины!$H$1:$H$100="одежда")*(мужчины!$I$1:$I$100=G$2),0),ROW($1:$35),0)&lt;10))+SUMPRODUCT((TRANSPOSE(IF(ISERR(1/($A$1=женщины!$B$1:$B$100)/(женщины!$L$1:$L$100=1)),0,ROW($1:$35)))-IF(IFERROR((женщины!$F$1:$F$100="рост")*(женщины!$G$1:$G$100=$B5)*(женщины!$H$1:$H$100="одежда")*(женщины!$I$1:$I$100=G$2),0),ROW($1:$35),0)&gt;2)*(TRANSPOSE(IF(ISERR(1/($A$1=женщины!$B$1:$B$100)/(женщины!$L$1:$L$100=1)),0,ROW($1:$35)))-IF(IFERROR((женщины!$F$1:$F$100="рост")*(женщины!$G$1:$G$100=$B5)*(женщины!$H$1:$H$100="одежда")*(женщины!$I$1:$I$100=G$2),0),ROW($1:$35),0)&lt;10))</f>
        <v>0</v>
      </c>
      <c r="H5" s="128">
        <f t="array" aca="1" ref="H5" ca="1">SUMPRODUCT((TRANSPOSE(IF(ISERR(1/($A$1=мужчины!$B$1:$B$100)/(мужчины!$L$1:$L$100=1)),0,ROW($1:$35)))-IF(IFERROR((мужчины!$F$1:$F$100="рост")*(мужчины!$G$1:$G$100=$B5)*(мужчины!$H$1:$H$100="одежда")*(мужчины!$I$1:$I$100=H$2),0),ROW($1:$35),0)&gt;2)*(TRANSPOSE(IF(ISERR(1/($A$1=мужчины!$B$1:$B$100)/(мужчины!$L$1:$L$100=1)),0,ROW($1:$35)))-IF(IFERROR((мужчины!$F$1:$F$100="рост")*(мужчины!$G$1:$G$100=$B5)*(мужчины!$H$1:$H$100="одежда")*(мужчины!$I$1:$I$100=H$2),0),ROW($1:$35),0)&lt;10))+SUMPRODUCT((TRANSPOSE(IF(ISERR(1/($A$1=женщины!$B$1:$B$100)/(женщины!$L$1:$L$100=1)),0,ROW($1:$35)))-IF(IFERROR((женщины!$F$1:$F$100="рост")*(женщины!$G$1:$G$100=$B5)*(женщины!$H$1:$H$100="одежда")*(женщины!$I$1:$I$100=H$2),0),ROW($1:$35),0)&gt;2)*(TRANSPOSE(IF(ISERR(1/($A$1=женщины!$B$1:$B$100)/(женщины!$L$1:$L$100=1)),0,ROW($1:$35)))-IF(IFERROR((женщины!$F$1:$F$100="рост")*(женщины!$G$1:$G$100=$B5)*(женщины!$H$1:$H$100="одежда")*(женщины!$I$1:$I$100=H$2),0),ROW($1:$35),0)&lt;10))</f>
        <v>0</v>
      </c>
      <c r="I5" s="128">
        <f t="array" aca="1" ref="I5" ca="1">SUMPRODUCT((TRANSPOSE(IF(ISERR(1/($A$1=мужчины!$B$1:$B$100)/(мужчины!$L$1:$L$100=1)),0,ROW($1:$35)))-IF(IFERROR((мужчины!$F$1:$F$100="рост")*(мужчины!$G$1:$G$100=$B5)*(мужчины!$H$1:$H$100="одежда")*(мужчины!$I$1:$I$100=I$2),0),ROW($1:$35),0)&gt;2)*(TRANSPOSE(IF(ISERR(1/($A$1=мужчины!$B$1:$B$100)/(мужчины!$L$1:$L$100=1)),0,ROW($1:$35)))-IF(IFERROR((мужчины!$F$1:$F$100="рост")*(мужчины!$G$1:$G$100=$B5)*(мужчины!$H$1:$H$100="одежда")*(мужчины!$I$1:$I$100=I$2),0),ROW($1:$35),0)&lt;10))+SUMPRODUCT((TRANSPOSE(IF(ISERR(1/($A$1=женщины!$B$1:$B$100)/(женщины!$L$1:$L$100=1)),0,ROW($1:$35)))-IF(IFERROR((женщины!$F$1:$F$100="рост")*(женщины!$G$1:$G$100=$B5)*(женщины!$H$1:$H$100="одежда")*(женщины!$I$1:$I$100=I$2),0),ROW($1:$35),0)&gt;2)*(TRANSPOSE(IF(ISERR(1/($A$1=женщины!$B$1:$B$100)/(женщины!$L$1:$L$100=1)),0,ROW($1:$35)))-IF(IFERROR((женщины!$F$1:$F$100="рост")*(женщины!$G$1:$G$100=$B5)*(женщины!$H$1:$H$100="одежда")*(женщины!$I$1:$I$100=I$2),0),ROW($1:$35),0)&lt;10))</f>
        <v>0</v>
      </c>
      <c r="J5" s="128">
        <f t="array" aca="1" ref="J5" ca="1">SUMPRODUCT((TRANSPOSE(IF(ISERR(1/($A$1=мужчины!$B$1:$B$100)/(мужчины!$L$1:$L$100=1)),0,ROW($1:$35)))-IF(IFERROR((мужчины!$F$1:$F$100="рост")*(мужчины!$G$1:$G$100=$B5)*(мужчины!$H$1:$H$100="одежда")*(мужчины!$I$1:$I$100=J$2),0),ROW($1:$35),0)&gt;2)*(TRANSPOSE(IF(ISERR(1/($A$1=мужчины!$B$1:$B$100)/(мужчины!$L$1:$L$100=1)),0,ROW($1:$35)))-IF(IFERROR((мужчины!$F$1:$F$100="рост")*(мужчины!$G$1:$G$100=$B5)*(мужчины!$H$1:$H$100="одежда")*(мужчины!$I$1:$I$100=J$2),0),ROW($1:$35),0)&lt;10))+SUMPRODUCT((TRANSPOSE(IF(ISERR(1/($A$1=женщины!$B$1:$B$100)/(женщины!$L$1:$L$100=1)),0,ROW($1:$35)))-IF(IFERROR((женщины!$F$1:$F$100="рост")*(женщины!$G$1:$G$100=$B5)*(женщины!$H$1:$H$100="одежда")*(женщины!$I$1:$I$100=J$2),0),ROW($1:$35),0)&gt;2)*(TRANSPOSE(IF(ISERR(1/($A$1=женщины!$B$1:$B$100)/(женщины!$L$1:$L$100=1)),0,ROW($1:$35)))-IF(IFERROR((женщины!$F$1:$F$100="рост")*(женщины!$G$1:$G$100=$B5)*(женщины!$H$1:$H$100="одежда")*(женщины!$I$1:$I$100=J$2),0),ROW($1:$35),0)&lt;10))</f>
        <v>0</v>
      </c>
      <c r="K5" s="128">
        <f t="array" aca="1" ref="K5" ca="1">SUMPRODUCT((TRANSPOSE(IF(ISERR(1/($A$1=мужчины!$B$1:$B$100)/(мужчины!$L$1:$L$100=1)),0,ROW($1:$35)))-IF(IFERROR((мужчины!$F$1:$F$100="рост")*(мужчины!$G$1:$G$100=$B5)*(мужчины!$H$1:$H$100="одежда")*(мужчины!$I$1:$I$100=K$2),0),ROW($1:$35),0)&gt;2)*(TRANSPOSE(IF(ISERR(1/($A$1=мужчины!$B$1:$B$100)/(мужчины!$L$1:$L$100=1)),0,ROW($1:$35)))-IF(IFERROR((мужчины!$F$1:$F$100="рост")*(мужчины!$G$1:$G$100=$B5)*(мужчины!$H$1:$H$100="одежда")*(мужчины!$I$1:$I$100=K$2),0),ROW($1:$35),0)&lt;10))+SUMPRODUCT((TRANSPOSE(IF(ISERR(1/($A$1=женщины!$B$1:$B$100)/(женщины!$L$1:$L$100=1)),0,ROW($1:$35)))-IF(IFERROR((женщины!$F$1:$F$100="рост")*(женщины!$G$1:$G$100=$B5)*(женщины!$H$1:$H$100="одежда")*(женщины!$I$1:$I$100=K$2),0),ROW($1:$35),0)&gt;2)*(TRANSPOSE(IF(ISERR(1/($A$1=женщины!$B$1:$B$100)/(женщины!$L$1:$L$100=1)),0,ROW($1:$35)))-IF(IFERROR((женщины!$F$1:$F$100="рост")*(женщины!$G$1:$G$100=$B5)*(женщины!$H$1:$H$100="одежда")*(женщины!$I$1:$I$100=K$2),0),ROW($1:$35),0)&lt;10))</f>
        <v>0</v>
      </c>
      <c r="L5" s="128">
        <f t="array" aca="1" ref="L5" ca="1">SUMPRODUCT((TRANSPOSE(IF(ISERR(1/($A$1=мужчины!$B$1:$B$100)/(мужчины!$L$1:$L$100=1)),0,ROW($1:$35)))-IF(IFERROR((мужчины!$F$1:$F$100="рост")*(мужчины!$G$1:$G$100=$B5)*(мужчины!$H$1:$H$100="одежда")*(мужчины!$I$1:$I$100=L$2),0),ROW($1:$35),0)&gt;2)*(TRANSPOSE(IF(ISERR(1/($A$1=мужчины!$B$1:$B$100)/(мужчины!$L$1:$L$100=1)),0,ROW($1:$35)))-IF(IFERROR((мужчины!$F$1:$F$100="рост")*(мужчины!$G$1:$G$100=$B5)*(мужчины!$H$1:$H$100="одежда")*(мужчины!$I$1:$I$100=L$2),0),ROW($1:$35),0)&lt;10))+SUMPRODUCT((TRANSPOSE(IF(ISERR(1/($A$1=женщины!$B$1:$B$100)/(женщины!$L$1:$L$100=1)),0,ROW($1:$35)))-IF(IFERROR((женщины!$F$1:$F$100="рост")*(женщины!$G$1:$G$100=$B5)*(женщины!$H$1:$H$100="одежда")*(женщины!$I$1:$I$100=L$2),0),ROW($1:$35),0)&gt;2)*(TRANSPOSE(IF(ISERR(1/($A$1=женщины!$B$1:$B$100)/(женщины!$L$1:$L$100=1)),0,ROW($1:$35)))-IF(IFERROR((женщины!$F$1:$F$100="рост")*(женщины!$G$1:$G$100=$B5)*(женщины!$H$1:$H$100="одежда")*(женщины!$I$1:$I$100=L$2),0),ROW($1:$35),0)&lt;10))</f>
        <v>0</v>
      </c>
      <c r="M5" s="128">
        <f t="array" aca="1" ref="M5" ca="1">SUMPRODUCT((TRANSPOSE(IF(ISERR(1/($A$1=мужчины!$B$1:$B$100)/(мужчины!$L$1:$L$100=1)),0,ROW($1:$35)))-IF(IFERROR((мужчины!$F$1:$F$100="рост")*(мужчины!$G$1:$G$100=$B5)*(мужчины!$H$1:$H$100="одежда")*(мужчины!$I$1:$I$100=M$2),0),ROW($1:$35),0)&gt;2)*(TRANSPOSE(IF(ISERR(1/($A$1=мужчины!$B$1:$B$100)/(мужчины!$L$1:$L$100=1)),0,ROW($1:$35)))-IF(IFERROR((мужчины!$F$1:$F$100="рост")*(мужчины!$G$1:$G$100=$B5)*(мужчины!$H$1:$H$100="одежда")*(мужчины!$I$1:$I$100=M$2),0),ROW($1:$35),0)&lt;10))+SUMPRODUCT((TRANSPOSE(IF(ISERR(1/($A$1=женщины!$B$1:$B$100)/(женщины!$L$1:$L$100=1)),0,ROW($1:$35)))-IF(IFERROR((женщины!$F$1:$F$100="рост")*(женщины!$G$1:$G$100=$B5)*(женщины!$H$1:$H$100="одежда")*(женщины!$I$1:$I$100=M$2),0),ROW($1:$35),0)&gt;2)*(TRANSPOSE(IF(ISERR(1/($A$1=женщины!$B$1:$B$100)/(женщины!$L$1:$L$100=1)),0,ROW($1:$35)))-IF(IFERROR((женщины!$F$1:$F$100="рост")*(женщины!$G$1:$G$100=$B5)*(женщины!$H$1:$H$100="одежда")*(женщины!$I$1:$I$100=M$2),0),ROW($1:$35),0)&lt;10))</f>
        <v>0</v>
      </c>
      <c r="N5" s="49">
        <v>3</v>
      </c>
      <c r="O5" s="48">
        <v>162</v>
      </c>
      <c r="P5" s="128">
        <f t="array" aca="1" ref="P5" ca="1">SUMPRODUCT((TRANSPOSE(IF(ISERR(1/($N$1=мужчины!$B$1:$B$100)/(мужчины!$L$1:$L$100=1)),0,ROW($1:$35)))-IF(IFERROR((мужчины!$F$1:$F$100="рост")*(мужчины!$G$1:$G$100=$O5)*(мужчины!$H$1:$H$100="одежда")*(мужчины!$I$1:$I$100=P$2),0),ROW($1:$35),0)&gt;2)*(TRANSPOSE(IF(ISERR(1/($N$1=мужчины!$B$1:$B$100)/(мужчины!$L$1:$L$100=1)),0,ROW($1:$35)))-IF(IFERROR((мужчины!$F$1:$F$100="рост")*(мужчины!$G$1:$G$100=$O5)*(мужчины!$H$1:$H$100="одежда")*(мужчины!$I$1:$I$100=P$2),0),ROW($1:$35),0)&lt;10))</f>
        <v>0</v>
      </c>
      <c r="Q5" s="128">
        <f t="array" aca="1" ref="Q5" ca="1">SUMPRODUCT((TRANSPOSE(IF(ISERR(1/($N$1=мужчины!$B$1:$B$100)/(мужчины!$L$1:$L$100=1)),0,ROW($1:$35)))-IF(IFERROR((мужчины!$F$1:$F$100="рост")*(мужчины!$G$1:$G$100=$O5)*(мужчины!$H$1:$H$100="одежда")*(мужчины!$I$1:$I$100=Q$2),0),ROW($1:$35),0)&gt;2)*(TRANSPOSE(IF(ISERR(1/($N$1=мужчины!$B$1:$B$100)/(мужчины!$L$1:$L$100=1)),0,ROW($1:$35)))-IF(IFERROR((мужчины!$F$1:$F$100="рост")*(мужчины!$G$1:$G$100=$O5)*(мужчины!$H$1:$H$100="одежда")*(мужчины!$I$1:$I$100=Q$2),0),ROW($1:$35),0)&lt;10))</f>
        <v>0</v>
      </c>
      <c r="R5" s="128">
        <f t="array" aca="1" ref="R5" ca="1">SUMPRODUCT((TRANSPOSE(IF(ISERR(1/($N$1=мужчины!$B$1:$B$100)/(мужчины!$L$1:$L$100=1)),0,ROW($1:$35)))-IF(IFERROR((мужчины!$F$1:$F$100="рост")*(мужчины!$G$1:$G$100=$O5)*(мужчины!$H$1:$H$100="одежда")*(мужчины!$I$1:$I$100=R$2),0),ROW($1:$35),0)&gt;2)*(TRANSPOSE(IF(ISERR(1/($N$1=мужчины!$B$1:$B$100)/(мужчины!$L$1:$L$100=1)),0,ROW($1:$35)))-IF(IFERROR((мужчины!$F$1:$F$100="рост")*(мужчины!$G$1:$G$100=$O5)*(мужчины!$H$1:$H$100="одежда")*(мужчины!$I$1:$I$100=R$2),0),ROW($1:$35),0)&lt;10))</f>
        <v>0</v>
      </c>
      <c r="S5" s="128">
        <f t="array" aca="1" ref="S5" ca="1">SUMPRODUCT((TRANSPOSE(IF(ISERR(1/($N$1=мужчины!$B$1:$B$100)/(мужчины!$L$1:$L$100=1)),0,ROW($1:$35)))-IF(IFERROR((мужчины!$F$1:$F$100="рост")*(мужчины!$G$1:$G$100=$O5)*(мужчины!$H$1:$H$100="одежда")*(мужчины!$I$1:$I$100=S$2),0),ROW($1:$35),0)&gt;2)*(TRANSPOSE(IF(ISERR(1/($N$1=мужчины!$B$1:$B$100)/(мужчины!$L$1:$L$100=1)),0,ROW($1:$35)))-IF(IFERROR((мужчины!$F$1:$F$100="рост")*(мужчины!$G$1:$G$100=$O5)*(мужчины!$H$1:$H$100="одежда")*(мужчины!$I$1:$I$100=S$2),0),ROW($1:$35),0)&lt;10))</f>
        <v>0</v>
      </c>
      <c r="T5" s="128">
        <f t="array" aca="1" ref="T5" ca="1">SUMPRODUCT((TRANSPOSE(IF(ISERR(1/($N$1=мужчины!$B$1:$B$100)/(мужчины!$L$1:$L$100=1)),0,ROW($1:$35)))-IF(IFERROR((мужчины!$F$1:$F$100="рост")*(мужчины!$G$1:$G$100=$O5)*(мужчины!$H$1:$H$100="одежда")*(мужчины!$I$1:$I$100=T$2),0),ROW($1:$35),0)&gt;2)*(TRANSPOSE(IF(ISERR(1/($N$1=мужчины!$B$1:$B$100)/(мужчины!$L$1:$L$100=1)),0,ROW($1:$35)))-IF(IFERROR((мужчины!$F$1:$F$100="рост")*(мужчины!$G$1:$G$100=$O5)*(мужчины!$H$1:$H$100="одежда")*(мужчины!$I$1:$I$100=T$2),0),ROW($1:$35),0)&lt;10))</f>
        <v>0</v>
      </c>
      <c r="U5" s="128">
        <f t="array" aca="1" ref="U5" ca="1">SUMPRODUCT((TRANSPOSE(IF(ISERR(1/($N$1=мужчины!$B$1:$B$100)/(мужчины!$L$1:$L$100=1)),0,ROW($1:$35)))-IF(IFERROR((мужчины!$F$1:$F$100="рост")*(мужчины!$G$1:$G$100=$O5)*(мужчины!$H$1:$H$100="одежда")*(мужчины!$I$1:$I$100=U$2),0),ROW($1:$35),0)&gt;2)*(TRANSPOSE(IF(ISERR(1/($N$1=мужчины!$B$1:$B$100)/(мужчины!$L$1:$L$100=1)),0,ROW($1:$35)))-IF(IFERROR((мужчины!$F$1:$F$100="рост")*(мужчины!$G$1:$G$100=$O5)*(мужчины!$H$1:$H$100="одежда")*(мужчины!$I$1:$I$100=U$2),0),ROW($1:$35),0)&lt;10))</f>
        <v>0</v>
      </c>
      <c r="V5" s="128">
        <f t="array" aca="1" ref="V5" ca="1">SUMPRODUCT((TRANSPOSE(IF(ISERR(1/($N$1=мужчины!$B$1:$B$100)/(мужчины!$L$1:$L$100=1)),0,ROW($1:$35)))-IF(IFERROR((мужчины!$F$1:$F$100="рост")*(мужчины!$G$1:$G$100=$O5)*(мужчины!$H$1:$H$100="одежда")*(мужчины!$I$1:$I$100=V$2),0),ROW($1:$35),0)&gt;2)*(TRANSPOSE(IF(ISERR(1/($N$1=мужчины!$B$1:$B$100)/(мужчины!$L$1:$L$100=1)),0,ROW($1:$35)))-IF(IFERROR((мужчины!$F$1:$F$100="рост")*(мужчины!$G$1:$G$100=$O5)*(мужчины!$H$1:$H$100="одежда")*(мужчины!$I$1:$I$100=V$2),0),ROW($1:$35),0)&lt;10))</f>
        <v>0</v>
      </c>
      <c r="W5" s="128">
        <f t="array" aca="1" ref="W5" ca="1">SUMPRODUCT((TRANSPOSE(IF(ISERR(1/($N$1=мужчины!$B$1:$B$100)/(мужчины!$L$1:$L$100=1)),0,ROW($1:$35)))-IF(IFERROR((мужчины!$F$1:$F$100="рост")*(мужчины!$G$1:$G$100=$O5)*(мужчины!$H$1:$H$100="одежда")*(мужчины!$I$1:$I$100=W$2),0),ROW($1:$35),0)&gt;2)*(TRANSPOSE(IF(ISERR(1/($N$1=мужчины!$B$1:$B$100)/(мужчины!$L$1:$L$100=1)),0,ROW($1:$35)))-IF(IFERROR((мужчины!$F$1:$F$100="рост")*(мужчины!$G$1:$G$100=$O5)*(мужчины!$H$1:$H$100="одежда")*(мужчины!$I$1:$I$100=W$2),0),ROW($1:$35),0)&lt;10))</f>
        <v>0</v>
      </c>
      <c r="X5" s="128">
        <f t="array" aca="1" ref="X5" ca="1">SUMPRODUCT((TRANSPOSE(IF(ISERR(1/($N$1=мужчины!$B$1:$B$100)/(мужчины!$L$1:$L$100=1)),0,ROW($1:$35)))-IF(IFERROR((мужчины!$F$1:$F$100="рост")*(мужчины!$G$1:$G$100=$O5)*(мужчины!$H$1:$H$100="одежда")*(мужчины!$I$1:$I$100=X$2),0),ROW($1:$35),0)&gt;2)*(TRANSPOSE(IF(ISERR(1/($N$1=мужчины!$B$1:$B$100)/(мужчины!$L$1:$L$100=1)),0,ROW($1:$35)))-IF(IFERROR((мужчины!$F$1:$F$100="рост")*(мужчины!$G$1:$G$100=$O5)*(мужчины!$H$1:$H$100="одежда")*(мужчины!$I$1:$I$100=X$2),0),ROW($1:$35),0)&lt;10))</f>
        <v>0</v>
      </c>
      <c r="Y5" s="128">
        <f t="array" aca="1" ref="Y5" ca="1">SUMPRODUCT((TRANSPOSE(IF(ISERR(1/($N$1=мужчины!$B$1:$B$100)/(мужчины!$L$1:$L$100=1)),0,ROW($1:$35)))-IF(IFERROR((мужчины!$F$1:$F$100="рост")*(мужчины!$G$1:$G$100=$O5)*(мужчины!$H$1:$H$100="одежда")*(мужчины!$I$1:$I$100=Y$2),0),ROW($1:$35),0)&gt;2)*(TRANSPOSE(IF(ISERR(1/($N$1=мужчины!$B$1:$B$100)/(мужчины!$L$1:$L$100=1)),0,ROW($1:$35)))-IF(IFERROR((мужчины!$F$1:$F$100="рост")*(мужчины!$G$1:$G$100=$O5)*(мужчины!$H$1:$H$100="одежда")*(мужчины!$I$1:$I$100=Y$2),0),ROW($1:$35),0)&lt;10))</f>
        <v>0</v>
      </c>
      <c r="Z5" s="128">
        <f t="array" aca="1" ref="Z5" ca="1">SUMPRODUCT((TRANSPOSE(IF(ISERR(1/($N$1=мужчины!$B$1:$B$100)/(мужчины!$L$1:$L$100=1)),0,ROW($1:$35)))-IF(IFERROR((мужчины!$F$1:$F$100="рост")*(мужчины!$G$1:$G$100=$O5)*(мужчины!$H$1:$H$100="одежда")*(мужчины!$I$1:$I$100=Z$2),0),ROW($1:$35),0)&gt;2)*(TRANSPOSE(IF(ISERR(1/($N$1=мужчины!$B$1:$B$100)/(мужчины!$L$1:$L$100=1)),0,ROW($1:$35)))-IF(IFERROR((мужчины!$F$1:$F$100="рост")*(мужчины!$G$1:$G$100=$O5)*(мужчины!$H$1:$H$100="одежда")*(мужчины!$I$1:$I$100=Z$2),0),ROW($1:$35),0)&lt;10))</f>
        <v>0</v>
      </c>
    </row>
    <row r="6" spans="1:26" ht="18.75">
      <c r="A6" s="47">
        <v>4</v>
      </c>
      <c r="B6" s="50">
        <v>164</v>
      </c>
      <c r="C6" s="128">
        <f t="array" aca="1" ref="C6" ca="1">SUMPRODUCT((TRANSPOSE(IF(ISERR(1/($A$1=мужчины!$B$1:$B$100)/(мужчины!$L$1:$L$100=1)),0,ROW($1:$35)))-IF(IFERROR((мужчины!$F$1:$F$100="рост")*(мужчины!$G$1:$G$100=$B6)*(мужчины!$H$1:$H$100="одежда")*(мужчины!$I$1:$I$100=C$2),0),ROW($1:$35),0)&gt;2)*(TRANSPOSE(IF(ISERR(1/($A$1=мужчины!$B$1:$B$100)/(мужчины!$L$1:$L$100=1)),0,ROW($1:$35)))-IF(IFERROR((мужчины!$F$1:$F$100="рост")*(мужчины!$G$1:$G$100=$B6)*(мужчины!$H$1:$H$100="одежда")*(мужчины!$I$1:$I$100=C$2),0),ROW($1:$35),0)&lt;10))+SUMPRODUCT((TRANSPOSE(IF(ISERR(1/($A$1=женщины!$B$1:$B$100)/(женщины!$L$1:$L$100=1)),0,ROW($1:$35)))-IF(IFERROR((женщины!$F$1:$F$100="рост")*(женщины!$G$1:$G$100=$B6)*(женщины!$H$1:$H$100="одежда")*(женщины!$I$1:$I$100=C$2),0),ROW($1:$35),0)&gt;2)*(TRANSPOSE(IF(ISERR(1/($A$1=женщины!$B$1:$B$100)/(женщины!$L$1:$L$100=1)),0,ROW($1:$35)))-IF(IFERROR((женщины!$F$1:$F$100="рост")*(женщины!$G$1:$G$100=$B6)*(женщины!$H$1:$H$100="одежда")*(женщины!$I$1:$I$100=C$2),0),ROW($1:$35),0)&lt;10))</f>
        <v>0</v>
      </c>
      <c r="D6" s="128">
        <f t="array" aca="1" ref="D6" ca="1">SUMPRODUCT((TRANSPOSE(IF(ISERR(1/($A$1=мужчины!$B$1:$B$100)/(мужчины!$L$1:$L$100=1)),0,ROW($1:$35)))-IF(IFERROR((мужчины!$F$1:$F$100="рост")*(мужчины!$G$1:$G$100=$B6)*(мужчины!$H$1:$H$100="одежда")*(мужчины!$I$1:$I$100=D$2),0),ROW($1:$35),0)&gt;2)*(TRANSPOSE(IF(ISERR(1/($A$1=мужчины!$B$1:$B$100)/(мужчины!$L$1:$L$100=1)),0,ROW($1:$35)))-IF(IFERROR((мужчины!$F$1:$F$100="рост")*(мужчины!$G$1:$G$100=$B6)*(мужчины!$H$1:$H$100="одежда")*(мужчины!$I$1:$I$100=D$2),0),ROW($1:$35),0)&lt;10))+SUMPRODUCT((TRANSPOSE(IF(ISERR(1/($A$1=женщины!$B$1:$B$100)/(женщины!$L$1:$L$100=1)),0,ROW($1:$35)))-IF(IFERROR((женщины!$F$1:$F$100="рост")*(женщины!$G$1:$G$100=$B6)*(женщины!$H$1:$H$100="одежда")*(женщины!$I$1:$I$100=D$2),0),ROW($1:$35),0)&gt;2)*(TRANSPOSE(IF(ISERR(1/($A$1=женщины!$B$1:$B$100)/(женщины!$L$1:$L$100=1)),0,ROW($1:$35)))-IF(IFERROR((женщины!$F$1:$F$100="рост")*(женщины!$G$1:$G$100=$B6)*(женщины!$H$1:$H$100="одежда")*(женщины!$I$1:$I$100=D$2),0),ROW($1:$35),0)&lt;10))</f>
        <v>0</v>
      </c>
      <c r="E6" s="128">
        <f t="array" aca="1" ref="E6" ca="1">SUMPRODUCT((TRANSPOSE(IF(ISERR(1/($A$1=мужчины!$B$1:$B$100)/(мужчины!$L$1:$L$100=1)),0,ROW($1:$35)))-IF(IFERROR((мужчины!$F$1:$F$100="рост")*(мужчины!$G$1:$G$100=$B6)*(мужчины!$H$1:$H$100="одежда")*(мужчины!$I$1:$I$100=E$2),0),ROW($1:$35),0)&gt;2)*(TRANSPOSE(IF(ISERR(1/($A$1=мужчины!$B$1:$B$100)/(мужчины!$L$1:$L$100=1)),0,ROW($1:$35)))-IF(IFERROR((мужчины!$F$1:$F$100="рост")*(мужчины!$G$1:$G$100=$B6)*(мужчины!$H$1:$H$100="одежда")*(мужчины!$I$1:$I$100=E$2),0),ROW($1:$35),0)&lt;10))+SUMPRODUCT((TRANSPOSE(IF(ISERR(1/($A$1=женщины!$B$1:$B$100)/(женщины!$L$1:$L$100=1)),0,ROW($1:$35)))-IF(IFERROR((женщины!$F$1:$F$100="рост")*(женщины!$G$1:$G$100=$B6)*(женщины!$H$1:$H$100="одежда")*(женщины!$I$1:$I$100=E$2),0),ROW($1:$35),0)&gt;2)*(TRANSPOSE(IF(ISERR(1/($A$1=женщины!$B$1:$B$100)/(женщины!$L$1:$L$100=1)),0,ROW($1:$35)))-IF(IFERROR((женщины!$F$1:$F$100="рост")*(женщины!$G$1:$G$100=$B6)*(женщины!$H$1:$H$100="одежда")*(женщины!$I$1:$I$100=E$2),0),ROW($1:$35),0)&lt;10))</f>
        <v>0</v>
      </c>
      <c r="F6" s="128">
        <f t="array" aca="1" ref="F6" ca="1">SUMPRODUCT((TRANSPOSE(IF(ISERR(1/($A$1=мужчины!$B$1:$B$100)/(мужчины!$L$1:$L$100=1)),0,ROW($1:$35)))-IF(IFERROR((мужчины!$F$1:$F$100="рост")*(мужчины!$G$1:$G$100=$B6)*(мужчины!$H$1:$H$100="одежда")*(мужчины!$I$1:$I$100=F$2),0),ROW($1:$35),0)&gt;2)*(TRANSPOSE(IF(ISERR(1/($A$1=мужчины!$B$1:$B$100)/(мужчины!$L$1:$L$100=1)),0,ROW($1:$35)))-IF(IFERROR((мужчины!$F$1:$F$100="рост")*(мужчины!$G$1:$G$100=$B6)*(мужчины!$H$1:$H$100="одежда")*(мужчины!$I$1:$I$100=F$2),0),ROW($1:$35),0)&lt;10))+SUMPRODUCT((TRANSPOSE(IF(ISERR(1/($A$1=женщины!$B$1:$B$100)/(женщины!$L$1:$L$100=1)),0,ROW($1:$35)))-IF(IFERROR((женщины!$F$1:$F$100="рост")*(женщины!$G$1:$G$100=$B6)*(женщины!$H$1:$H$100="одежда")*(женщины!$I$1:$I$100=F$2),0),ROW($1:$35),0)&gt;2)*(TRANSPOSE(IF(ISERR(1/($A$1=женщины!$B$1:$B$100)/(женщины!$L$1:$L$100=1)),0,ROW($1:$35)))-IF(IFERROR((женщины!$F$1:$F$100="рост")*(женщины!$G$1:$G$100=$B6)*(женщины!$H$1:$H$100="одежда")*(женщины!$I$1:$I$100=F$2),0),ROW($1:$35),0)&lt;10))</f>
        <v>0</v>
      </c>
      <c r="G6" s="128">
        <f t="array" aca="1" ref="G6" ca="1">SUMPRODUCT((TRANSPOSE(IF(ISERR(1/($A$1=мужчины!$B$1:$B$100)/(мужчины!$L$1:$L$100=1)),0,ROW($1:$35)))-IF(IFERROR((мужчины!$F$1:$F$100="рост")*(мужчины!$G$1:$G$100=$B6)*(мужчины!$H$1:$H$100="одежда")*(мужчины!$I$1:$I$100=G$2),0),ROW($1:$35),0)&gt;2)*(TRANSPOSE(IF(ISERR(1/($A$1=мужчины!$B$1:$B$100)/(мужчины!$L$1:$L$100=1)),0,ROW($1:$35)))-IF(IFERROR((мужчины!$F$1:$F$100="рост")*(мужчины!$G$1:$G$100=$B6)*(мужчины!$H$1:$H$100="одежда")*(мужчины!$I$1:$I$100=G$2),0),ROW($1:$35),0)&lt;10))+SUMPRODUCT((TRANSPOSE(IF(ISERR(1/($A$1=женщины!$B$1:$B$100)/(женщины!$L$1:$L$100=1)),0,ROW($1:$35)))-IF(IFERROR((женщины!$F$1:$F$100="рост")*(женщины!$G$1:$G$100=$B6)*(женщины!$H$1:$H$100="одежда")*(женщины!$I$1:$I$100=G$2),0),ROW($1:$35),0)&gt;2)*(TRANSPOSE(IF(ISERR(1/($A$1=женщины!$B$1:$B$100)/(женщины!$L$1:$L$100=1)),0,ROW($1:$35)))-IF(IFERROR((женщины!$F$1:$F$100="рост")*(женщины!$G$1:$G$100=$B6)*(женщины!$H$1:$H$100="одежда")*(женщины!$I$1:$I$100=G$2),0),ROW($1:$35),0)&lt;10))</f>
        <v>0</v>
      </c>
      <c r="H6" s="128">
        <f t="array" aca="1" ref="H6" ca="1">SUMPRODUCT((TRANSPOSE(IF(ISERR(1/($A$1=мужчины!$B$1:$B$100)/(мужчины!$L$1:$L$100=1)),0,ROW($1:$35)))-IF(IFERROR((мужчины!$F$1:$F$100="рост")*(мужчины!$G$1:$G$100=$B6)*(мужчины!$H$1:$H$100="одежда")*(мужчины!$I$1:$I$100=H$2),0),ROW($1:$35),0)&gt;2)*(TRANSPOSE(IF(ISERR(1/($A$1=мужчины!$B$1:$B$100)/(мужчины!$L$1:$L$100=1)),0,ROW($1:$35)))-IF(IFERROR((мужчины!$F$1:$F$100="рост")*(мужчины!$G$1:$G$100=$B6)*(мужчины!$H$1:$H$100="одежда")*(мужчины!$I$1:$I$100=H$2),0),ROW($1:$35),0)&lt;10))+SUMPRODUCT((TRANSPOSE(IF(ISERR(1/($A$1=женщины!$B$1:$B$100)/(женщины!$L$1:$L$100=1)),0,ROW($1:$35)))-IF(IFERROR((женщины!$F$1:$F$100="рост")*(женщины!$G$1:$G$100=$B6)*(женщины!$H$1:$H$100="одежда")*(женщины!$I$1:$I$100=H$2),0),ROW($1:$35),0)&gt;2)*(TRANSPOSE(IF(ISERR(1/($A$1=женщины!$B$1:$B$100)/(женщины!$L$1:$L$100=1)),0,ROW($1:$35)))-IF(IFERROR((женщины!$F$1:$F$100="рост")*(женщины!$G$1:$G$100=$B6)*(женщины!$H$1:$H$100="одежда")*(женщины!$I$1:$I$100=H$2),0),ROW($1:$35),0)&lt;10))</f>
        <v>0</v>
      </c>
      <c r="I6" s="128">
        <f t="array" aca="1" ref="I6" ca="1">SUMPRODUCT((TRANSPOSE(IF(ISERR(1/($A$1=мужчины!$B$1:$B$100)/(мужчины!$L$1:$L$100=1)),0,ROW($1:$35)))-IF(IFERROR((мужчины!$F$1:$F$100="рост")*(мужчины!$G$1:$G$100=$B6)*(мужчины!$H$1:$H$100="одежда")*(мужчины!$I$1:$I$100=I$2),0),ROW($1:$35),0)&gt;2)*(TRANSPOSE(IF(ISERR(1/($A$1=мужчины!$B$1:$B$100)/(мужчины!$L$1:$L$100=1)),0,ROW($1:$35)))-IF(IFERROR((мужчины!$F$1:$F$100="рост")*(мужчины!$G$1:$G$100=$B6)*(мужчины!$H$1:$H$100="одежда")*(мужчины!$I$1:$I$100=I$2),0),ROW($1:$35),0)&lt;10))+SUMPRODUCT((TRANSPOSE(IF(ISERR(1/($A$1=женщины!$B$1:$B$100)/(женщины!$L$1:$L$100=1)),0,ROW($1:$35)))-IF(IFERROR((женщины!$F$1:$F$100="рост")*(женщины!$G$1:$G$100=$B6)*(женщины!$H$1:$H$100="одежда")*(женщины!$I$1:$I$100=I$2),0),ROW($1:$35),0)&gt;2)*(TRANSPOSE(IF(ISERR(1/($A$1=женщины!$B$1:$B$100)/(женщины!$L$1:$L$100=1)),0,ROW($1:$35)))-IF(IFERROR((женщины!$F$1:$F$100="рост")*(женщины!$G$1:$G$100=$B6)*(женщины!$H$1:$H$100="одежда")*(женщины!$I$1:$I$100=I$2),0),ROW($1:$35),0)&lt;10))</f>
        <v>0</v>
      </c>
      <c r="J6" s="128">
        <f t="array" aca="1" ref="J6" ca="1">SUMPRODUCT((TRANSPOSE(IF(ISERR(1/($A$1=мужчины!$B$1:$B$100)/(мужчины!$L$1:$L$100=1)),0,ROW($1:$35)))-IF(IFERROR((мужчины!$F$1:$F$100="рост")*(мужчины!$G$1:$G$100=$B6)*(мужчины!$H$1:$H$100="одежда")*(мужчины!$I$1:$I$100=J$2),0),ROW($1:$35),0)&gt;2)*(TRANSPOSE(IF(ISERR(1/($A$1=мужчины!$B$1:$B$100)/(мужчины!$L$1:$L$100=1)),0,ROW($1:$35)))-IF(IFERROR((мужчины!$F$1:$F$100="рост")*(мужчины!$G$1:$G$100=$B6)*(мужчины!$H$1:$H$100="одежда")*(мужчины!$I$1:$I$100=J$2),0),ROW($1:$35),0)&lt;10))+SUMPRODUCT((TRANSPOSE(IF(ISERR(1/($A$1=женщины!$B$1:$B$100)/(женщины!$L$1:$L$100=1)),0,ROW($1:$35)))-IF(IFERROR((женщины!$F$1:$F$100="рост")*(женщины!$G$1:$G$100=$B6)*(женщины!$H$1:$H$100="одежда")*(женщины!$I$1:$I$100=J$2),0),ROW($1:$35),0)&gt;2)*(TRANSPOSE(IF(ISERR(1/($A$1=женщины!$B$1:$B$100)/(женщины!$L$1:$L$100=1)),0,ROW($1:$35)))-IF(IFERROR((женщины!$F$1:$F$100="рост")*(женщины!$G$1:$G$100=$B6)*(женщины!$H$1:$H$100="одежда")*(женщины!$I$1:$I$100=J$2),0),ROW($1:$35),0)&lt;10))</f>
        <v>0</v>
      </c>
      <c r="K6" s="128">
        <f t="array" aca="1" ref="K6" ca="1">SUMPRODUCT((TRANSPOSE(IF(ISERR(1/($A$1=мужчины!$B$1:$B$100)/(мужчины!$L$1:$L$100=1)),0,ROW($1:$35)))-IF(IFERROR((мужчины!$F$1:$F$100="рост")*(мужчины!$G$1:$G$100=$B6)*(мужчины!$H$1:$H$100="одежда")*(мужчины!$I$1:$I$100=K$2),0),ROW($1:$35),0)&gt;2)*(TRANSPOSE(IF(ISERR(1/($A$1=мужчины!$B$1:$B$100)/(мужчины!$L$1:$L$100=1)),0,ROW($1:$35)))-IF(IFERROR((мужчины!$F$1:$F$100="рост")*(мужчины!$G$1:$G$100=$B6)*(мужчины!$H$1:$H$100="одежда")*(мужчины!$I$1:$I$100=K$2),0),ROW($1:$35),0)&lt;10))+SUMPRODUCT((TRANSPOSE(IF(ISERR(1/($A$1=женщины!$B$1:$B$100)/(женщины!$L$1:$L$100=1)),0,ROW($1:$35)))-IF(IFERROR((женщины!$F$1:$F$100="рост")*(женщины!$G$1:$G$100=$B6)*(женщины!$H$1:$H$100="одежда")*(женщины!$I$1:$I$100=K$2),0),ROW($1:$35),0)&gt;2)*(TRANSPOSE(IF(ISERR(1/($A$1=женщины!$B$1:$B$100)/(женщины!$L$1:$L$100=1)),0,ROW($1:$35)))-IF(IFERROR((женщины!$F$1:$F$100="рост")*(женщины!$G$1:$G$100=$B6)*(женщины!$H$1:$H$100="одежда")*(женщины!$I$1:$I$100=K$2),0),ROW($1:$35),0)&lt;10))</f>
        <v>0</v>
      </c>
      <c r="L6" s="128">
        <f t="array" aca="1" ref="L6" ca="1">SUMPRODUCT((TRANSPOSE(IF(ISERR(1/($A$1=мужчины!$B$1:$B$100)/(мужчины!$L$1:$L$100=1)),0,ROW($1:$35)))-IF(IFERROR((мужчины!$F$1:$F$100="рост")*(мужчины!$G$1:$G$100=$B6)*(мужчины!$H$1:$H$100="одежда")*(мужчины!$I$1:$I$100=L$2),0),ROW($1:$35),0)&gt;2)*(TRANSPOSE(IF(ISERR(1/($A$1=мужчины!$B$1:$B$100)/(мужчины!$L$1:$L$100=1)),0,ROW($1:$35)))-IF(IFERROR((мужчины!$F$1:$F$100="рост")*(мужчины!$G$1:$G$100=$B6)*(мужчины!$H$1:$H$100="одежда")*(мужчины!$I$1:$I$100=L$2),0),ROW($1:$35),0)&lt;10))+SUMPRODUCT((TRANSPOSE(IF(ISERR(1/($A$1=женщины!$B$1:$B$100)/(женщины!$L$1:$L$100=1)),0,ROW($1:$35)))-IF(IFERROR((женщины!$F$1:$F$100="рост")*(женщины!$G$1:$G$100=$B6)*(женщины!$H$1:$H$100="одежда")*(женщины!$I$1:$I$100=L$2),0),ROW($1:$35),0)&gt;2)*(TRANSPOSE(IF(ISERR(1/($A$1=женщины!$B$1:$B$100)/(женщины!$L$1:$L$100=1)),0,ROW($1:$35)))-IF(IFERROR((женщины!$F$1:$F$100="рост")*(женщины!$G$1:$G$100=$B6)*(женщины!$H$1:$H$100="одежда")*(женщины!$I$1:$I$100=L$2),0),ROW($1:$35),0)&lt;10))</f>
        <v>0</v>
      </c>
      <c r="M6" s="128">
        <f t="array" aca="1" ref="M6" ca="1">SUMPRODUCT((TRANSPOSE(IF(ISERR(1/($A$1=мужчины!$B$1:$B$100)/(мужчины!$L$1:$L$100=1)),0,ROW($1:$35)))-IF(IFERROR((мужчины!$F$1:$F$100="рост")*(мужчины!$G$1:$G$100=$B6)*(мужчины!$H$1:$H$100="одежда")*(мужчины!$I$1:$I$100=M$2),0),ROW($1:$35),0)&gt;2)*(TRANSPOSE(IF(ISERR(1/($A$1=мужчины!$B$1:$B$100)/(мужчины!$L$1:$L$100=1)),0,ROW($1:$35)))-IF(IFERROR((мужчины!$F$1:$F$100="рост")*(мужчины!$G$1:$G$100=$B6)*(мужчины!$H$1:$H$100="одежда")*(мужчины!$I$1:$I$100=M$2),0),ROW($1:$35),0)&lt;10))+SUMPRODUCT((TRANSPOSE(IF(ISERR(1/($A$1=женщины!$B$1:$B$100)/(женщины!$L$1:$L$100=1)),0,ROW($1:$35)))-IF(IFERROR((женщины!$F$1:$F$100="рост")*(женщины!$G$1:$G$100=$B6)*(женщины!$H$1:$H$100="одежда")*(женщины!$I$1:$I$100=M$2),0),ROW($1:$35),0)&gt;2)*(TRANSPOSE(IF(ISERR(1/($A$1=женщины!$B$1:$B$100)/(женщины!$L$1:$L$100=1)),0,ROW($1:$35)))-IF(IFERROR((женщины!$F$1:$F$100="рост")*(женщины!$G$1:$G$100=$B6)*(женщины!$H$1:$H$100="одежда")*(женщины!$I$1:$I$100=M$2),0),ROW($1:$35),0)&lt;10))</f>
        <v>0</v>
      </c>
      <c r="N6" s="49">
        <v>4</v>
      </c>
      <c r="O6" s="50">
        <v>164</v>
      </c>
      <c r="P6" s="128">
        <f t="array" aca="1" ref="P6" ca="1">SUMPRODUCT((TRANSPOSE(IF(ISERR(1/($N$1=мужчины!$B$1:$B$100)/(мужчины!$L$1:$L$100=1)),0,ROW($1:$35)))-IF(IFERROR((мужчины!$F$1:$F$100="рост")*(мужчины!$G$1:$G$100=$O6)*(мужчины!$H$1:$H$100="одежда")*(мужчины!$I$1:$I$100=P$2),0),ROW($1:$35),0)&gt;2)*(TRANSPOSE(IF(ISERR(1/($N$1=мужчины!$B$1:$B$100)/(мужчины!$L$1:$L$100=1)),0,ROW($1:$35)))-IF(IFERROR((мужчины!$F$1:$F$100="рост")*(мужчины!$G$1:$G$100=$O6)*(мужчины!$H$1:$H$100="одежда")*(мужчины!$I$1:$I$100=P$2),0),ROW($1:$35),0)&lt;10))</f>
        <v>0</v>
      </c>
      <c r="Q6" s="128">
        <f t="array" aca="1" ref="Q6" ca="1">SUMPRODUCT((TRANSPOSE(IF(ISERR(1/($N$1=мужчины!$B$1:$B$100)/(мужчины!$L$1:$L$100=1)),0,ROW($1:$35)))-IF(IFERROR((мужчины!$F$1:$F$100="рост")*(мужчины!$G$1:$G$100=$O6)*(мужчины!$H$1:$H$100="одежда")*(мужчины!$I$1:$I$100=Q$2),0),ROW($1:$35),0)&gt;2)*(TRANSPOSE(IF(ISERR(1/($N$1=мужчины!$B$1:$B$100)/(мужчины!$L$1:$L$100=1)),0,ROW($1:$35)))-IF(IFERROR((мужчины!$F$1:$F$100="рост")*(мужчины!$G$1:$G$100=$O6)*(мужчины!$H$1:$H$100="одежда")*(мужчины!$I$1:$I$100=Q$2),0),ROW($1:$35),0)&lt;10))</f>
        <v>0</v>
      </c>
      <c r="R6" s="128">
        <f t="array" aca="1" ref="R6" ca="1">SUMPRODUCT((TRANSPOSE(IF(ISERR(1/($N$1=мужчины!$B$1:$B$100)/(мужчины!$L$1:$L$100=1)),0,ROW($1:$35)))-IF(IFERROR((мужчины!$F$1:$F$100="рост")*(мужчины!$G$1:$G$100=$O6)*(мужчины!$H$1:$H$100="одежда")*(мужчины!$I$1:$I$100=R$2),0),ROW($1:$35),0)&gt;2)*(TRANSPOSE(IF(ISERR(1/($N$1=мужчины!$B$1:$B$100)/(мужчины!$L$1:$L$100=1)),0,ROW($1:$35)))-IF(IFERROR((мужчины!$F$1:$F$100="рост")*(мужчины!$G$1:$G$100=$O6)*(мужчины!$H$1:$H$100="одежда")*(мужчины!$I$1:$I$100=R$2),0),ROW($1:$35),0)&lt;10))</f>
        <v>0</v>
      </c>
      <c r="S6" s="128">
        <f t="array" aca="1" ref="S6" ca="1">SUMPRODUCT((TRANSPOSE(IF(ISERR(1/($N$1=мужчины!$B$1:$B$100)/(мужчины!$L$1:$L$100=1)),0,ROW($1:$35)))-IF(IFERROR((мужчины!$F$1:$F$100="рост")*(мужчины!$G$1:$G$100=$O6)*(мужчины!$H$1:$H$100="одежда")*(мужчины!$I$1:$I$100=S$2),0),ROW($1:$35),0)&gt;2)*(TRANSPOSE(IF(ISERR(1/($N$1=мужчины!$B$1:$B$100)/(мужчины!$L$1:$L$100=1)),0,ROW($1:$35)))-IF(IFERROR((мужчины!$F$1:$F$100="рост")*(мужчины!$G$1:$G$100=$O6)*(мужчины!$H$1:$H$100="одежда")*(мужчины!$I$1:$I$100=S$2),0),ROW($1:$35),0)&lt;10))</f>
        <v>0</v>
      </c>
      <c r="T6" s="128">
        <f t="array" aca="1" ref="T6" ca="1">SUMPRODUCT((TRANSPOSE(IF(ISERR(1/($N$1=мужчины!$B$1:$B$100)/(мужчины!$L$1:$L$100=1)),0,ROW($1:$35)))-IF(IFERROR((мужчины!$F$1:$F$100="рост")*(мужчины!$G$1:$G$100=$O6)*(мужчины!$H$1:$H$100="одежда")*(мужчины!$I$1:$I$100=T$2),0),ROW($1:$35),0)&gt;2)*(TRANSPOSE(IF(ISERR(1/($N$1=мужчины!$B$1:$B$100)/(мужчины!$L$1:$L$100=1)),0,ROW($1:$35)))-IF(IFERROR((мужчины!$F$1:$F$100="рост")*(мужчины!$G$1:$G$100=$O6)*(мужчины!$H$1:$H$100="одежда")*(мужчины!$I$1:$I$100=T$2),0),ROW($1:$35),0)&lt;10))</f>
        <v>0</v>
      </c>
      <c r="U6" s="128">
        <f t="array" aca="1" ref="U6" ca="1">SUMPRODUCT((TRANSPOSE(IF(ISERR(1/($N$1=мужчины!$B$1:$B$100)/(мужчины!$L$1:$L$100=1)),0,ROW($1:$35)))-IF(IFERROR((мужчины!$F$1:$F$100="рост")*(мужчины!$G$1:$G$100=$O6)*(мужчины!$H$1:$H$100="одежда")*(мужчины!$I$1:$I$100=U$2),0),ROW($1:$35),0)&gt;2)*(TRANSPOSE(IF(ISERR(1/($N$1=мужчины!$B$1:$B$100)/(мужчины!$L$1:$L$100=1)),0,ROW($1:$35)))-IF(IFERROR((мужчины!$F$1:$F$100="рост")*(мужчины!$G$1:$G$100=$O6)*(мужчины!$H$1:$H$100="одежда")*(мужчины!$I$1:$I$100=U$2),0),ROW($1:$35),0)&lt;10))</f>
        <v>0</v>
      </c>
      <c r="V6" s="128">
        <f t="array" aca="1" ref="V6" ca="1">SUMPRODUCT((TRANSPOSE(IF(ISERR(1/($N$1=мужчины!$B$1:$B$100)/(мужчины!$L$1:$L$100=1)),0,ROW($1:$35)))-IF(IFERROR((мужчины!$F$1:$F$100="рост")*(мужчины!$G$1:$G$100=$O6)*(мужчины!$H$1:$H$100="одежда")*(мужчины!$I$1:$I$100=V$2),0),ROW($1:$35),0)&gt;2)*(TRANSPOSE(IF(ISERR(1/($N$1=мужчины!$B$1:$B$100)/(мужчины!$L$1:$L$100=1)),0,ROW($1:$35)))-IF(IFERROR((мужчины!$F$1:$F$100="рост")*(мужчины!$G$1:$G$100=$O6)*(мужчины!$H$1:$H$100="одежда")*(мужчины!$I$1:$I$100=V$2),0),ROW($1:$35),0)&lt;10))</f>
        <v>0</v>
      </c>
      <c r="W6" s="128">
        <f t="array" aca="1" ref="W6" ca="1">SUMPRODUCT((TRANSPOSE(IF(ISERR(1/($N$1=мужчины!$B$1:$B$100)/(мужчины!$L$1:$L$100=1)),0,ROW($1:$35)))-IF(IFERROR((мужчины!$F$1:$F$100="рост")*(мужчины!$G$1:$G$100=$O6)*(мужчины!$H$1:$H$100="одежда")*(мужчины!$I$1:$I$100=W$2),0),ROW($1:$35),0)&gt;2)*(TRANSPOSE(IF(ISERR(1/($N$1=мужчины!$B$1:$B$100)/(мужчины!$L$1:$L$100=1)),0,ROW($1:$35)))-IF(IFERROR((мужчины!$F$1:$F$100="рост")*(мужчины!$G$1:$G$100=$O6)*(мужчины!$H$1:$H$100="одежда")*(мужчины!$I$1:$I$100=W$2),0),ROW($1:$35),0)&lt;10))</f>
        <v>0</v>
      </c>
      <c r="X6" s="128">
        <f t="array" aca="1" ref="X6" ca="1">SUMPRODUCT((TRANSPOSE(IF(ISERR(1/($N$1=мужчины!$B$1:$B$100)/(мужчины!$L$1:$L$100=1)),0,ROW($1:$35)))-IF(IFERROR((мужчины!$F$1:$F$100="рост")*(мужчины!$G$1:$G$100=$O6)*(мужчины!$H$1:$H$100="одежда")*(мужчины!$I$1:$I$100=X$2),0),ROW($1:$35),0)&gt;2)*(TRANSPOSE(IF(ISERR(1/($N$1=мужчины!$B$1:$B$100)/(мужчины!$L$1:$L$100=1)),0,ROW($1:$35)))-IF(IFERROR((мужчины!$F$1:$F$100="рост")*(мужчины!$G$1:$G$100=$O6)*(мужчины!$H$1:$H$100="одежда")*(мужчины!$I$1:$I$100=X$2),0),ROW($1:$35),0)&lt;10))</f>
        <v>0</v>
      </c>
      <c r="Y6" s="128">
        <f t="array" aca="1" ref="Y6" ca="1">SUMPRODUCT((TRANSPOSE(IF(ISERR(1/($N$1=мужчины!$B$1:$B$100)/(мужчины!$L$1:$L$100=1)),0,ROW($1:$35)))-IF(IFERROR((мужчины!$F$1:$F$100="рост")*(мужчины!$G$1:$G$100=$O6)*(мужчины!$H$1:$H$100="одежда")*(мужчины!$I$1:$I$100=Y$2),0),ROW($1:$35),0)&gt;2)*(TRANSPOSE(IF(ISERR(1/($N$1=мужчины!$B$1:$B$100)/(мужчины!$L$1:$L$100=1)),0,ROW($1:$35)))-IF(IFERROR((мужчины!$F$1:$F$100="рост")*(мужчины!$G$1:$G$100=$O6)*(мужчины!$H$1:$H$100="одежда")*(мужчины!$I$1:$I$100=Y$2),0),ROW($1:$35),0)&lt;10))</f>
        <v>0</v>
      </c>
      <c r="Z6" s="128">
        <f t="array" aca="1" ref="Z6" ca="1">SUMPRODUCT((TRANSPOSE(IF(ISERR(1/($N$1=мужчины!$B$1:$B$100)/(мужчины!$L$1:$L$100=1)),0,ROW($1:$35)))-IF(IFERROR((мужчины!$F$1:$F$100="рост")*(мужчины!$G$1:$G$100=$O6)*(мужчины!$H$1:$H$100="одежда")*(мужчины!$I$1:$I$100=Z$2),0),ROW($1:$35),0)&gt;2)*(TRANSPOSE(IF(ISERR(1/($N$1=мужчины!$B$1:$B$100)/(мужчины!$L$1:$L$100=1)),0,ROW($1:$35)))-IF(IFERROR((мужчины!$F$1:$F$100="рост")*(мужчины!$G$1:$G$100=$O6)*(мужчины!$H$1:$H$100="одежда")*(мужчины!$I$1:$I$100=Z$2),0),ROW($1:$35),0)&lt;10))</f>
        <v>0</v>
      </c>
    </row>
    <row r="7" spans="1:26" ht="18.75">
      <c r="A7" s="47">
        <v>5</v>
      </c>
      <c r="B7" s="50">
        <v>166</v>
      </c>
      <c r="C7" s="128">
        <f t="array" aca="1" ref="C7" ca="1">SUMPRODUCT((TRANSPOSE(IF(ISERR(1/($A$1=мужчины!$B$1:$B$100)/(мужчины!$L$1:$L$100=1)),0,ROW($1:$35)))-IF(IFERROR((мужчины!$F$1:$F$100="рост")*(мужчины!$G$1:$G$100=$B7)*(мужчины!$H$1:$H$100="одежда")*(мужчины!$I$1:$I$100=C$2),0),ROW($1:$35),0)&gt;2)*(TRANSPOSE(IF(ISERR(1/($A$1=мужчины!$B$1:$B$100)/(мужчины!$L$1:$L$100=1)),0,ROW($1:$35)))-IF(IFERROR((мужчины!$F$1:$F$100="рост")*(мужчины!$G$1:$G$100=$B7)*(мужчины!$H$1:$H$100="одежда")*(мужчины!$I$1:$I$100=C$2),0),ROW($1:$35),0)&lt;10))+SUMPRODUCT((TRANSPOSE(IF(ISERR(1/($A$1=женщины!$B$1:$B$100)/(женщины!$L$1:$L$100=1)),0,ROW($1:$35)))-IF(IFERROR((женщины!$F$1:$F$100="рост")*(женщины!$G$1:$G$100=$B7)*(женщины!$H$1:$H$100="одежда")*(женщины!$I$1:$I$100=C$2),0),ROW($1:$35),0)&gt;2)*(TRANSPOSE(IF(ISERR(1/($A$1=женщины!$B$1:$B$100)/(женщины!$L$1:$L$100=1)),0,ROW($1:$35)))-IF(IFERROR((женщины!$F$1:$F$100="рост")*(женщины!$G$1:$G$100=$B7)*(женщины!$H$1:$H$100="одежда")*(женщины!$I$1:$I$100=C$2),0),ROW($1:$35),0)&lt;10))</f>
        <v>0</v>
      </c>
      <c r="D7" s="128">
        <f t="array" aca="1" ref="D7" ca="1">SUMPRODUCT((TRANSPOSE(IF(ISERR(1/($A$1=мужчины!$B$1:$B$100)/(мужчины!$L$1:$L$100=1)),0,ROW($1:$35)))-IF(IFERROR((мужчины!$F$1:$F$100="рост")*(мужчины!$G$1:$G$100=$B7)*(мужчины!$H$1:$H$100="одежда")*(мужчины!$I$1:$I$100=D$2),0),ROW($1:$35),0)&gt;2)*(TRANSPOSE(IF(ISERR(1/($A$1=мужчины!$B$1:$B$100)/(мужчины!$L$1:$L$100=1)),0,ROW($1:$35)))-IF(IFERROR((мужчины!$F$1:$F$100="рост")*(мужчины!$G$1:$G$100=$B7)*(мужчины!$H$1:$H$100="одежда")*(мужчины!$I$1:$I$100=D$2),0),ROW($1:$35),0)&lt;10))+SUMPRODUCT((TRANSPOSE(IF(ISERR(1/($A$1=женщины!$B$1:$B$100)/(женщины!$L$1:$L$100=1)),0,ROW($1:$35)))-IF(IFERROR((женщины!$F$1:$F$100="рост")*(женщины!$G$1:$G$100=$B7)*(женщины!$H$1:$H$100="одежда")*(женщины!$I$1:$I$100=D$2),0),ROW($1:$35),0)&gt;2)*(TRANSPOSE(IF(ISERR(1/($A$1=женщины!$B$1:$B$100)/(женщины!$L$1:$L$100=1)),0,ROW($1:$35)))-IF(IFERROR((женщины!$F$1:$F$100="рост")*(женщины!$G$1:$G$100=$B7)*(женщины!$H$1:$H$100="одежда")*(женщины!$I$1:$I$100=D$2),0),ROW($1:$35),0)&lt;10))</f>
        <v>0</v>
      </c>
      <c r="E7" s="128">
        <f t="array" aca="1" ref="E7" ca="1">SUMPRODUCT((TRANSPOSE(IF(ISERR(1/($A$1=мужчины!$B$1:$B$100)/(мужчины!$L$1:$L$100=1)),0,ROW($1:$35)))-IF(IFERROR((мужчины!$F$1:$F$100="рост")*(мужчины!$G$1:$G$100=$B7)*(мужчины!$H$1:$H$100="одежда")*(мужчины!$I$1:$I$100=E$2),0),ROW($1:$35),0)&gt;2)*(TRANSPOSE(IF(ISERR(1/($A$1=мужчины!$B$1:$B$100)/(мужчины!$L$1:$L$100=1)),0,ROW($1:$35)))-IF(IFERROR((мужчины!$F$1:$F$100="рост")*(мужчины!$G$1:$G$100=$B7)*(мужчины!$H$1:$H$100="одежда")*(мужчины!$I$1:$I$100=E$2),0),ROW($1:$35),0)&lt;10))+SUMPRODUCT((TRANSPOSE(IF(ISERR(1/($A$1=женщины!$B$1:$B$100)/(женщины!$L$1:$L$100=1)),0,ROW($1:$35)))-IF(IFERROR((женщины!$F$1:$F$100="рост")*(женщины!$G$1:$G$100=$B7)*(женщины!$H$1:$H$100="одежда")*(женщины!$I$1:$I$100=E$2),0),ROW($1:$35),0)&gt;2)*(TRANSPOSE(IF(ISERR(1/($A$1=женщины!$B$1:$B$100)/(женщины!$L$1:$L$100=1)),0,ROW($1:$35)))-IF(IFERROR((женщины!$F$1:$F$100="рост")*(женщины!$G$1:$G$100=$B7)*(женщины!$H$1:$H$100="одежда")*(женщины!$I$1:$I$100=E$2),0),ROW($1:$35),0)&lt;10))</f>
        <v>0</v>
      </c>
      <c r="F7" s="128">
        <f t="array" aca="1" ref="F7" ca="1">SUMPRODUCT((TRANSPOSE(IF(ISERR(1/($A$1=мужчины!$B$1:$B$100)/(мужчины!$L$1:$L$100=1)),0,ROW($1:$35)))-IF(IFERROR((мужчины!$F$1:$F$100="рост")*(мужчины!$G$1:$G$100=$B7)*(мужчины!$H$1:$H$100="одежда")*(мужчины!$I$1:$I$100=F$2),0),ROW($1:$35),0)&gt;2)*(TRANSPOSE(IF(ISERR(1/($A$1=мужчины!$B$1:$B$100)/(мужчины!$L$1:$L$100=1)),0,ROW($1:$35)))-IF(IFERROR((мужчины!$F$1:$F$100="рост")*(мужчины!$G$1:$G$100=$B7)*(мужчины!$H$1:$H$100="одежда")*(мужчины!$I$1:$I$100=F$2),0),ROW($1:$35),0)&lt;10))+SUMPRODUCT((TRANSPOSE(IF(ISERR(1/($A$1=женщины!$B$1:$B$100)/(женщины!$L$1:$L$100=1)),0,ROW($1:$35)))-IF(IFERROR((женщины!$F$1:$F$100="рост")*(женщины!$G$1:$G$100=$B7)*(женщины!$H$1:$H$100="одежда")*(женщины!$I$1:$I$100=F$2),0),ROW($1:$35),0)&gt;2)*(TRANSPOSE(IF(ISERR(1/($A$1=женщины!$B$1:$B$100)/(женщины!$L$1:$L$100=1)),0,ROW($1:$35)))-IF(IFERROR((женщины!$F$1:$F$100="рост")*(женщины!$G$1:$G$100=$B7)*(женщины!$H$1:$H$100="одежда")*(женщины!$I$1:$I$100=F$2),0),ROW($1:$35),0)&lt;10))</f>
        <v>0</v>
      </c>
      <c r="G7" s="128">
        <f t="array" aca="1" ref="G7" ca="1">SUMPRODUCT((TRANSPOSE(IF(ISERR(1/($A$1=мужчины!$B$1:$B$100)/(мужчины!$L$1:$L$100=1)),0,ROW($1:$35)))-IF(IFERROR((мужчины!$F$1:$F$100="рост")*(мужчины!$G$1:$G$100=$B7)*(мужчины!$H$1:$H$100="одежда")*(мужчины!$I$1:$I$100=G$2),0),ROW($1:$35),0)&gt;2)*(TRANSPOSE(IF(ISERR(1/($A$1=мужчины!$B$1:$B$100)/(мужчины!$L$1:$L$100=1)),0,ROW($1:$35)))-IF(IFERROR((мужчины!$F$1:$F$100="рост")*(мужчины!$G$1:$G$100=$B7)*(мужчины!$H$1:$H$100="одежда")*(мужчины!$I$1:$I$100=G$2),0),ROW($1:$35),0)&lt;10))+SUMPRODUCT((TRANSPOSE(IF(ISERR(1/($A$1=женщины!$B$1:$B$100)/(женщины!$L$1:$L$100=1)),0,ROW($1:$35)))-IF(IFERROR((женщины!$F$1:$F$100="рост")*(женщины!$G$1:$G$100=$B7)*(женщины!$H$1:$H$100="одежда")*(женщины!$I$1:$I$100=G$2),0),ROW($1:$35),0)&gt;2)*(TRANSPOSE(IF(ISERR(1/($A$1=женщины!$B$1:$B$100)/(женщины!$L$1:$L$100=1)),0,ROW($1:$35)))-IF(IFERROR((женщины!$F$1:$F$100="рост")*(женщины!$G$1:$G$100=$B7)*(женщины!$H$1:$H$100="одежда")*(женщины!$I$1:$I$100=G$2),0),ROW($1:$35),0)&lt;10))</f>
        <v>0</v>
      </c>
      <c r="H7" s="128">
        <f t="array" aca="1" ref="H7" ca="1">SUMPRODUCT((TRANSPOSE(IF(ISERR(1/($A$1=мужчины!$B$1:$B$100)/(мужчины!$L$1:$L$100=1)),0,ROW($1:$35)))-IF(IFERROR((мужчины!$F$1:$F$100="рост")*(мужчины!$G$1:$G$100=$B7)*(мужчины!$H$1:$H$100="одежда")*(мужчины!$I$1:$I$100=H$2),0),ROW($1:$35),0)&gt;2)*(TRANSPOSE(IF(ISERR(1/($A$1=мужчины!$B$1:$B$100)/(мужчины!$L$1:$L$100=1)),0,ROW($1:$35)))-IF(IFERROR((мужчины!$F$1:$F$100="рост")*(мужчины!$G$1:$G$100=$B7)*(мужчины!$H$1:$H$100="одежда")*(мужчины!$I$1:$I$100=H$2),0),ROW($1:$35),0)&lt;10))+SUMPRODUCT((TRANSPOSE(IF(ISERR(1/($A$1=женщины!$B$1:$B$100)/(женщины!$L$1:$L$100=1)),0,ROW($1:$35)))-IF(IFERROR((женщины!$F$1:$F$100="рост")*(женщины!$G$1:$G$100=$B7)*(женщины!$H$1:$H$100="одежда")*(женщины!$I$1:$I$100=H$2),0),ROW($1:$35),0)&gt;2)*(TRANSPOSE(IF(ISERR(1/($A$1=женщины!$B$1:$B$100)/(женщины!$L$1:$L$100=1)),0,ROW($1:$35)))-IF(IFERROR((женщины!$F$1:$F$100="рост")*(женщины!$G$1:$G$100=$B7)*(женщины!$H$1:$H$100="одежда")*(женщины!$I$1:$I$100=H$2),0),ROW($1:$35),0)&lt;10))</f>
        <v>0</v>
      </c>
      <c r="I7" s="128">
        <f t="array" aca="1" ref="I7" ca="1">SUMPRODUCT((TRANSPOSE(IF(ISERR(1/($A$1=мужчины!$B$1:$B$100)/(мужчины!$L$1:$L$100=1)),0,ROW($1:$35)))-IF(IFERROR((мужчины!$F$1:$F$100="рост")*(мужчины!$G$1:$G$100=$B7)*(мужчины!$H$1:$H$100="одежда")*(мужчины!$I$1:$I$100=I$2),0),ROW($1:$35),0)&gt;2)*(TRANSPOSE(IF(ISERR(1/($A$1=мужчины!$B$1:$B$100)/(мужчины!$L$1:$L$100=1)),0,ROW($1:$35)))-IF(IFERROR((мужчины!$F$1:$F$100="рост")*(мужчины!$G$1:$G$100=$B7)*(мужчины!$H$1:$H$100="одежда")*(мужчины!$I$1:$I$100=I$2),0),ROW($1:$35),0)&lt;10))+SUMPRODUCT((TRANSPOSE(IF(ISERR(1/($A$1=женщины!$B$1:$B$100)/(женщины!$L$1:$L$100=1)),0,ROW($1:$35)))-IF(IFERROR((женщины!$F$1:$F$100="рост")*(женщины!$G$1:$G$100=$B7)*(женщины!$H$1:$H$100="одежда")*(женщины!$I$1:$I$100=I$2),0),ROW($1:$35),0)&gt;2)*(TRANSPOSE(IF(ISERR(1/($A$1=женщины!$B$1:$B$100)/(женщины!$L$1:$L$100=1)),0,ROW($1:$35)))-IF(IFERROR((женщины!$F$1:$F$100="рост")*(женщины!$G$1:$G$100=$B7)*(женщины!$H$1:$H$100="одежда")*(женщины!$I$1:$I$100=I$2),0),ROW($1:$35),0)&lt;10))</f>
        <v>0</v>
      </c>
      <c r="J7" s="128">
        <f t="array" aca="1" ref="J7" ca="1">SUMPRODUCT((TRANSPOSE(IF(ISERR(1/($A$1=мужчины!$B$1:$B$100)/(мужчины!$L$1:$L$100=1)),0,ROW($1:$35)))-IF(IFERROR((мужчины!$F$1:$F$100="рост")*(мужчины!$G$1:$G$100=$B7)*(мужчины!$H$1:$H$100="одежда")*(мужчины!$I$1:$I$100=J$2),0),ROW($1:$35),0)&gt;2)*(TRANSPOSE(IF(ISERR(1/($A$1=мужчины!$B$1:$B$100)/(мужчины!$L$1:$L$100=1)),0,ROW($1:$35)))-IF(IFERROR((мужчины!$F$1:$F$100="рост")*(мужчины!$G$1:$G$100=$B7)*(мужчины!$H$1:$H$100="одежда")*(мужчины!$I$1:$I$100=J$2),0),ROW($1:$35),0)&lt;10))+SUMPRODUCT((TRANSPOSE(IF(ISERR(1/($A$1=женщины!$B$1:$B$100)/(женщины!$L$1:$L$100=1)),0,ROW($1:$35)))-IF(IFERROR((женщины!$F$1:$F$100="рост")*(женщины!$G$1:$G$100=$B7)*(женщины!$H$1:$H$100="одежда")*(женщины!$I$1:$I$100=J$2),0),ROW($1:$35),0)&gt;2)*(TRANSPOSE(IF(ISERR(1/($A$1=женщины!$B$1:$B$100)/(женщины!$L$1:$L$100=1)),0,ROW($1:$35)))-IF(IFERROR((женщины!$F$1:$F$100="рост")*(женщины!$G$1:$G$100=$B7)*(женщины!$H$1:$H$100="одежда")*(женщины!$I$1:$I$100=J$2),0),ROW($1:$35),0)&lt;10))</f>
        <v>0</v>
      </c>
      <c r="K7" s="128">
        <f t="array" aca="1" ref="K7" ca="1">SUMPRODUCT((TRANSPOSE(IF(ISERR(1/($A$1=мужчины!$B$1:$B$100)/(мужчины!$L$1:$L$100=1)),0,ROW($1:$35)))-IF(IFERROR((мужчины!$F$1:$F$100="рост")*(мужчины!$G$1:$G$100=$B7)*(мужчины!$H$1:$H$100="одежда")*(мужчины!$I$1:$I$100=K$2),0),ROW($1:$35),0)&gt;2)*(TRANSPOSE(IF(ISERR(1/($A$1=мужчины!$B$1:$B$100)/(мужчины!$L$1:$L$100=1)),0,ROW($1:$35)))-IF(IFERROR((мужчины!$F$1:$F$100="рост")*(мужчины!$G$1:$G$100=$B7)*(мужчины!$H$1:$H$100="одежда")*(мужчины!$I$1:$I$100=K$2),0),ROW($1:$35),0)&lt;10))+SUMPRODUCT((TRANSPOSE(IF(ISERR(1/($A$1=женщины!$B$1:$B$100)/(женщины!$L$1:$L$100=1)),0,ROW($1:$35)))-IF(IFERROR((женщины!$F$1:$F$100="рост")*(женщины!$G$1:$G$100=$B7)*(женщины!$H$1:$H$100="одежда")*(женщины!$I$1:$I$100=K$2),0),ROW($1:$35),0)&gt;2)*(TRANSPOSE(IF(ISERR(1/($A$1=женщины!$B$1:$B$100)/(женщины!$L$1:$L$100=1)),0,ROW($1:$35)))-IF(IFERROR((женщины!$F$1:$F$100="рост")*(женщины!$G$1:$G$100=$B7)*(женщины!$H$1:$H$100="одежда")*(женщины!$I$1:$I$100=K$2),0),ROW($1:$35),0)&lt;10))</f>
        <v>0</v>
      </c>
      <c r="L7" s="128">
        <f t="array" aca="1" ref="L7" ca="1">SUMPRODUCT((TRANSPOSE(IF(ISERR(1/($A$1=мужчины!$B$1:$B$100)/(мужчины!$L$1:$L$100=1)),0,ROW($1:$35)))-IF(IFERROR((мужчины!$F$1:$F$100="рост")*(мужчины!$G$1:$G$100=$B7)*(мужчины!$H$1:$H$100="одежда")*(мужчины!$I$1:$I$100=L$2),0),ROW($1:$35),0)&gt;2)*(TRANSPOSE(IF(ISERR(1/($A$1=мужчины!$B$1:$B$100)/(мужчины!$L$1:$L$100=1)),0,ROW($1:$35)))-IF(IFERROR((мужчины!$F$1:$F$100="рост")*(мужчины!$G$1:$G$100=$B7)*(мужчины!$H$1:$H$100="одежда")*(мужчины!$I$1:$I$100=L$2),0),ROW($1:$35),0)&lt;10))+SUMPRODUCT((TRANSPOSE(IF(ISERR(1/($A$1=женщины!$B$1:$B$100)/(женщины!$L$1:$L$100=1)),0,ROW($1:$35)))-IF(IFERROR((женщины!$F$1:$F$100="рост")*(женщины!$G$1:$G$100=$B7)*(женщины!$H$1:$H$100="одежда")*(женщины!$I$1:$I$100=L$2),0),ROW($1:$35),0)&gt;2)*(TRANSPOSE(IF(ISERR(1/($A$1=женщины!$B$1:$B$100)/(женщины!$L$1:$L$100=1)),0,ROW($1:$35)))-IF(IFERROR((женщины!$F$1:$F$100="рост")*(женщины!$G$1:$G$100=$B7)*(женщины!$H$1:$H$100="одежда")*(женщины!$I$1:$I$100=L$2),0),ROW($1:$35),0)&lt;10))</f>
        <v>0</v>
      </c>
      <c r="M7" s="128">
        <f t="array" aca="1" ref="M7" ca="1">SUMPRODUCT((TRANSPOSE(IF(ISERR(1/($A$1=мужчины!$B$1:$B$100)/(мужчины!$L$1:$L$100=1)),0,ROW($1:$35)))-IF(IFERROR((мужчины!$F$1:$F$100="рост")*(мужчины!$G$1:$G$100=$B7)*(мужчины!$H$1:$H$100="одежда")*(мужчины!$I$1:$I$100=M$2),0),ROW($1:$35),0)&gt;2)*(TRANSPOSE(IF(ISERR(1/($A$1=мужчины!$B$1:$B$100)/(мужчины!$L$1:$L$100=1)),0,ROW($1:$35)))-IF(IFERROR((мужчины!$F$1:$F$100="рост")*(мужчины!$G$1:$G$100=$B7)*(мужчины!$H$1:$H$100="одежда")*(мужчины!$I$1:$I$100=M$2),0),ROW($1:$35),0)&lt;10))+SUMPRODUCT((TRANSPOSE(IF(ISERR(1/($A$1=женщины!$B$1:$B$100)/(женщины!$L$1:$L$100=1)),0,ROW($1:$35)))-IF(IFERROR((женщины!$F$1:$F$100="рост")*(женщины!$G$1:$G$100=$B7)*(женщины!$H$1:$H$100="одежда")*(женщины!$I$1:$I$100=M$2),0),ROW($1:$35),0)&gt;2)*(TRANSPOSE(IF(ISERR(1/($A$1=женщины!$B$1:$B$100)/(женщины!$L$1:$L$100=1)),0,ROW($1:$35)))-IF(IFERROR((женщины!$F$1:$F$100="рост")*(женщины!$G$1:$G$100=$B7)*(женщины!$H$1:$H$100="одежда")*(женщины!$I$1:$I$100=M$2),0),ROW($1:$35),0)&lt;10))</f>
        <v>0</v>
      </c>
      <c r="N7" s="49">
        <v>5</v>
      </c>
      <c r="O7" s="50">
        <v>166</v>
      </c>
      <c r="P7" s="128">
        <f t="array" aca="1" ref="P7" ca="1">SUMPRODUCT((TRANSPOSE(IF(ISERR(1/($N$1=мужчины!$B$1:$B$100)/(мужчины!$L$1:$L$100=1)),0,ROW($1:$35)))-IF(IFERROR((мужчины!$F$1:$F$100="рост")*(мужчины!$G$1:$G$100=$O7)*(мужчины!$H$1:$H$100="одежда")*(мужчины!$I$1:$I$100=P$2),0),ROW($1:$35),0)&gt;2)*(TRANSPOSE(IF(ISERR(1/($N$1=мужчины!$B$1:$B$100)/(мужчины!$L$1:$L$100=1)),0,ROW($1:$35)))-IF(IFERROR((мужчины!$F$1:$F$100="рост")*(мужчины!$G$1:$G$100=$O7)*(мужчины!$H$1:$H$100="одежда")*(мужчины!$I$1:$I$100=P$2),0),ROW($1:$35),0)&lt;10))</f>
        <v>0</v>
      </c>
      <c r="Q7" s="128">
        <f t="array" aca="1" ref="Q7" ca="1">SUMPRODUCT((TRANSPOSE(IF(ISERR(1/($N$1=мужчины!$B$1:$B$100)/(мужчины!$L$1:$L$100=1)),0,ROW($1:$35)))-IF(IFERROR((мужчины!$F$1:$F$100="рост")*(мужчины!$G$1:$G$100=$O7)*(мужчины!$H$1:$H$100="одежда")*(мужчины!$I$1:$I$100=Q$2),0),ROW($1:$35),0)&gt;2)*(TRANSPOSE(IF(ISERR(1/($N$1=мужчины!$B$1:$B$100)/(мужчины!$L$1:$L$100=1)),0,ROW($1:$35)))-IF(IFERROR((мужчины!$F$1:$F$100="рост")*(мужчины!$G$1:$G$100=$O7)*(мужчины!$H$1:$H$100="одежда")*(мужчины!$I$1:$I$100=Q$2),0),ROW($1:$35),0)&lt;10))</f>
        <v>0</v>
      </c>
      <c r="R7" s="128">
        <f t="array" aca="1" ref="R7" ca="1">SUMPRODUCT((TRANSPOSE(IF(ISERR(1/($N$1=мужчины!$B$1:$B$100)/(мужчины!$L$1:$L$100=1)),0,ROW($1:$35)))-IF(IFERROR((мужчины!$F$1:$F$100="рост")*(мужчины!$G$1:$G$100=$O7)*(мужчины!$H$1:$H$100="одежда")*(мужчины!$I$1:$I$100=R$2),0),ROW($1:$35),0)&gt;2)*(TRANSPOSE(IF(ISERR(1/($N$1=мужчины!$B$1:$B$100)/(мужчины!$L$1:$L$100=1)),0,ROW($1:$35)))-IF(IFERROR((мужчины!$F$1:$F$100="рост")*(мужчины!$G$1:$G$100=$O7)*(мужчины!$H$1:$H$100="одежда")*(мужчины!$I$1:$I$100=R$2),0),ROW($1:$35),0)&lt;10))</f>
        <v>0</v>
      </c>
      <c r="S7" s="128">
        <f t="array" aca="1" ref="S7" ca="1">SUMPRODUCT((TRANSPOSE(IF(ISERR(1/($N$1=мужчины!$B$1:$B$100)/(мужчины!$L$1:$L$100=1)),0,ROW($1:$35)))-IF(IFERROR((мужчины!$F$1:$F$100="рост")*(мужчины!$G$1:$G$100=$O7)*(мужчины!$H$1:$H$100="одежда")*(мужчины!$I$1:$I$100=S$2),0),ROW($1:$35),0)&gt;2)*(TRANSPOSE(IF(ISERR(1/($N$1=мужчины!$B$1:$B$100)/(мужчины!$L$1:$L$100=1)),0,ROW($1:$35)))-IF(IFERROR((мужчины!$F$1:$F$100="рост")*(мужчины!$G$1:$G$100=$O7)*(мужчины!$H$1:$H$100="одежда")*(мужчины!$I$1:$I$100=S$2),0),ROW($1:$35),0)&lt;10))</f>
        <v>0</v>
      </c>
      <c r="T7" s="128">
        <f t="array" aca="1" ref="T7" ca="1">SUMPRODUCT((TRANSPOSE(IF(ISERR(1/($N$1=мужчины!$B$1:$B$100)/(мужчины!$L$1:$L$100=1)),0,ROW($1:$35)))-IF(IFERROR((мужчины!$F$1:$F$100="рост")*(мужчины!$G$1:$G$100=$O7)*(мужчины!$H$1:$H$100="одежда")*(мужчины!$I$1:$I$100=T$2),0),ROW($1:$35),0)&gt;2)*(TRANSPOSE(IF(ISERR(1/($N$1=мужчины!$B$1:$B$100)/(мужчины!$L$1:$L$100=1)),0,ROW($1:$35)))-IF(IFERROR((мужчины!$F$1:$F$100="рост")*(мужчины!$G$1:$G$100=$O7)*(мужчины!$H$1:$H$100="одежда")*(мужчины!$I$1:$I$100=T$2),0),ROW($1:$35),0)&lt;10))</f>
        <v>0</v>
      </c>
      <c r="U7" s="128">
        <f t="array" aca="1" ref="U7" ca="1">SUMPRODUCT((TRANSPOSE(IF(ISERR(1/($N$1=мужчины!$B$1:$B$100)/(мужчины!$L$1:$L$100=1)),0,ROW($1:$35)))-IF(IFERROR((мужчины!$F$1:$F$100="рост")*(мужчины!$G$1:$G$100=$O7)*(мужчины!$H$1:$H$100="одежда")*(мужчины!$I$1:$I$100=U$2),0),ROW($1:$35),0)&gt;2)*(TRANSPOSE(IF(ISERR(1/($N$1=мужчины!$B$1:$B$100)/(мужчины!$L$1:$L$100=1)),0,ROW($1:$35)))-IF(IFERROR((мужчины!$F$1:$F$100="рост")*(мужчины!$G$1:$G$100=$O7)*(мужчины!$H$1:$H$100="одежда")*(мужчины!$I$1:$I$100=U$2),0),ROW($1:$35),0)&lt;10))</f>
        <v>0</v>
      </c>
      <c r="V7" s="128">
        <f t="array" aca="1" ref="V7" ca="1">SUMPRODUCT((TRANSPOSE(IF(ISERR(1/($N$1=мужчины!$B$1:$B$100)/(мужчины!$L$1:$L$100=1)),0,ROW($1:$35)))-IF(IFERROR((мужчины!$F$1:$F$100="рост")*(мужчины!$G$1:$G$100=$O7)*(мужчины!$H$1:$H$100="одежда")*(мужчины!$I$1:$I$100=V$2),0),ROW($1:$35),0)&gt;2)*(TRANSPOSE(IF(ISERR(1/($N$1=мужчины!$B$1:$B$100)/(мужчины!$L$1:$L$100=1)),0,ROW($1:$35)))-IF(IFERROR((мужчины!$F$1:$F$100="рост")*(мужчины!$G$1:$G$100=$O7)*(мужчины!$H$1:$H$100="одежда")*(мужчины!$I$1:$I$100=V$2),0),ROW($1:$35),0)&lt;10))</f>
        <v>0</v>
      </c>
      <c r="W7" s="128">
        <f t="array" aca="1" ref="W7" ca="1">SUMPRODUCT((TRANSPOSE(IF(ISERR(1/($N$1=мужчины!$B$1:$B$100)/(мужчины!$L$1:$L$100=1)),0,ROW($1:$35)))-IF(IFERROR((мужчины!$F$1:$F$100="рост")*(мужчины!$G$1:$G$100=$O7)*(мужчины!$H$1:$H$100="одежда")*(мужчины!$I$1:$I$100=W$2),0),ROW($1:$35),0)&gt;2)*(TRANSPOSE(IF(ISERR(1/($N$1=мужчины!$B$1:$B$100)/(мужчины!$L$1:$L$100=1)),0,ROW($1:$35)))-IF(IFERROR((мужчины!$F$1:$F$100="рост")*(мужчины!$G$1:$G$100=$O7)*(мужчины!$H$1:$H$100="одежда")*(мужчины!$I$1:$I$100=W$2),0),ROW($1:$35),0)&lt;10))</f>
        <v>0</v>
      </c>
      <c r="X7" s="128">
        <f t="array" aca="1" ref="X7" ca="1">SUMPRODUCT((TRANSPOSE(IF(ISERR(1/($N$1=мужчины!$B$1:$B$100)/(мужчины!$L$1:$L$100=1)),0,ROW($1:$35)))-IF(IFERROR((мужчины!$F$1:$F$100="рост")*(мужчины!$G$1:$G$100=$O7)*(мужчины!$H$1:$H$100="одежда")*(мужчины!$I$1:$I$100=X$2),0),ROW($1:$35),0)&gt;2)*(TRANSPOSE(IF(ISERR(1/($N$1=мужчины!$B$1:$B$100)/(мужчины!$L$1:$L$100=1)),0,ROW($1:$35)))-IF(IFERROR((мужчины!$F$1:$F$100="рост")*(мужчины!$G$1:$G$100=$O7)*(мужчины!$H$1:$H$100="одежда")*(мужчины!$I$1:$I$100=X$2),0),ROW($1:$35),0)&lt;10))</f>
        <v>0</v>
      </c>
      <c r="Y7" s="128">
        <f t="array" aca="1" ref="Y7" ca="1">SUMPRODUCT((TRANSPOSE(IF(ISERR(1/($N$1=мужчины!$B$1:$B$100)/(мужчины!$L$1:$L$100=1)),0,ROW($1:$35)))-IF(IFERROR((мужчины!$F$1:$F$100="рост")*(мужчины!$G$1:$G$100=$O7)*(мужчины!$H$1:$H$100="одежда")*(мужчины!$I$1:$I$100=Y$2),0),ROW($1:$35),0)&gt;2)*(TRANSPOSE(IF(ISERR(1/($N$1=мужчины!$B$1:$B$100)/(мужчины!$L$1:$L$100=1)),0,ROW($1:$35)))-IF(IFERROR((мужчины!$F$1:$F$100="рост")*(мужчины!$G$1:$G$100=$O7)*(мужчины!$H$1:$H$100="одежда")*(мужчины!$I$1:$I$100=Y$2),0),ROW($1:$35),0)&lt;10))</f>
        <v>0</v>
      </c>
      <c r="Z7" s="128">
        <f t="array" aca="1" ref="Z7" ca="1">SUMPRODUCT((TRANSPOSE(IF(ISERR(1/($N$1=мужчины!$B$1:$B$100)/(мужчины!$L$1:$L$100=1)),0,ROW($1:$35)))-IF(IFERROR((мужчины!$F$1:$F$100="рост")*(мужчины!$G$1:$G$100=$O7)*(мужчины!$H$1:$H$100="одежда")*(мужчины!$I$1:$I$100=Z$2),0),ROW($1:$35),0)&gt;2)*(TRANSPOSE(IF(ISERR(1/($N$1=мужчины!$B$1:$B$100)/(мужчины!$L$1:$L$100=1)),0,ROW($1:$35)))-IF(IFERROR((мужчины!$F$1:$F$100="рост")*(мужчины!$G$1:$G$100=$O7)*(мужчины!$H$1:$H$100="одежда")*(мужчины!$I$1:$I$100=Z$2),0),ROW($1:$35),0)&lt;10))</f>
        <v>0</v>
      </c>
    </row>
    <row r="8" spans="1:26" ht="18.75">
      <c r="A8" s="47">
        <v>6</v>
      </c>
      <c r="B8" s="50">
        <v>168</v>
      </c>
      <c r="C8" s="128">
        <f t="array" aca="1" ref="C8" ca="1">SUMPRODUCT((TRANSPOSE(IF(ISERR(1/($A$1=мужчины!$B$1:$B$100)/(мужчины!$L$1:$L$100=1)),0,ROW($1:$35)))-IF(IFERROR((мужчины!$F$1:$F$100="рост")*(мужчины!$G$1:$G$100=$B8)*(мужчины!$H$1:$H$100="одежда")*(мужчины!$I$1:$I$100=C$2),0),ROW($1:$35),0)&gt;2)*(TRANSPOSE(IF(ISERR(1/($A$1=мужчины!$B$1:$B$100)/(мужчины!$L$1:$L$100=1)),0,ROW($1:$35)))-IF(IFERROR((мужчины!$F$1:$F$100="рост")*(мужчины!$G$1:$G$100=$B8)*(мужчины!$H$1:$H$100="одежда")*(мужчины!$I$1:$I$100=C$2),0),ROW($1:$35),0)&lt;10))+SUMPRODUCT((TRANSPOSE(IF(ISERR(1/($A$1=женщины!$B$1:$B$100)/(женщины!$L$1:$L$100=1)),0,ROW($1:$35)))-IF(IFERROR((женщины!$F$1:$F$100="рост")*(женщины!$G$1:$G$100=$B8)*(женщины!$H$1:$H$100="одежда")*(женщины!$I$1:$I$100=C$2),0),ROW($1:$35),0)&gt;2)*(TRANSPOSE(IF(ISERR(1/($A$1=женщины!$B$1:$B$100)/(женщины!$L$1:$L$100=1)),0,ROW($1:$35)))-IF(IFERROR((женщины!$F$1:$F$100="рост")*(женщины!$G$1:$G$100=$B8)*(женщины!$H$1:$H$100="одежда")*(женщины!$I$1:$I$100=C$2),0),ROW($1:$35),0)&lt;10))</f>
        <v>0</v>
      </c>
      <c r="D8" s="128">
        <f t="array" aca="1" ref="D8" ca="1">SUMPRODUCT((TRANSPOSE(IF(ISERR(1/($A$1=мужчины!$B$1:$B$100)/(мужчины!$L$1:$L$100=1)),0,ROW($1:$35)))-IF(IFERROR((мужчины!$F$1:$F$100="рост")*(мужчины!$G$1:$G$100=$B8)*(мужчины!$H$1:$H$100="одежда")*(мужчины!$I$1:$I$100=D$2),0),ROW($1:$35),0)&gt;2)*(TRANSPOSE(IF(ISERR(1/($A$1=мужчины!$B$1:$B$100)/(мужчины!$L$1:$L$100=1)),0,ROW($1:$35)))-IF(IFERROR((мужчины!$F$1:$F$100="рост")*(мужчины!$G$1:$G$100=$B8)*(мужчины!$H$1:$H$100="одежда")*(мужчины!$I$1:$I$100=D$2),0),ROW($1:$35),0)&lt;10))+SUMPRODUCT((TRANSPOSE(IF(ISERR(1/($A$1=женщины!$B$1:$B$100)/(женщины!$L$1:$L$100=1)),0,ROW($1:$35)))-IF(IFERROR((женщины!$F$1:$F$100="рост")*(женщины!$G$1:$G$100=$B8)*(женщины!$H$1:$H$100="одежда")*(женщины!$I$1:$I$100=D$2),0),ROW($1:$35),0)&gt;2)*(TRANSPOSE(IF(ISERR(1/($A$1=женщины!$B$1:$B$100)/(женщины!$L$1:$L$100=1)),0,ROW($1:$35)))-IF(IFERROR((женщины!$F$1:$F$100="рост")*(женщины!$G$1:$G$100=$B8)*(женщины!$H$1:$H$100="одежда")*(женщины!$I$1:$I$100=D$2),0),ROW($1:$35),0)&lt;10))</f>
        <v>0</v>
      </c>
      <c r="E8" s="128">
        <f t="array" aca="1" ref="E8" ca="1">SUMPRODUCT((TRANSPOSE(IF(ISERR(1/($A$1=мужчины!$B$1:$B$100)/(мужчины!$L$1:$L$100=1)),0,ROW($1:$35)))-IF(IFERROR((мужчины!$F$1:$F$100="рост")*(мужчины!$G$1:$G$100=$B8)*(мужчины!$H$1:$H$100="одежда")*(мужчины!$I$1:$I$100=E$2),0),ROW($1:$35),0)&gt;2)*(TRANSPOSE(IF(ISERR(1/($A$1=мужчины!$B$1:$B$100)/(мужчины!$L$1:$L$100=1)),0,ROW($1:$35)))-IF(IFERROR((мужчины!$F$1:$F$100="рост")*(мужчины!$G$1:$G$100=$B8)*(мужчины!$H$1:$H$100="одежда")*(мужчины!$I$1:$I$100=E$2),0),ROW($1:$35),0)&lt;10))+SUMPRODUCT((TRANSPOSE(IF(ISERR(1/($A$1=женщины!$B$1:$B$100)/(женщины!$L$1:$L$100=1)),0,ROW($1:$35)))-IF(IFERROR((женщины!$F$1:$F$100="рост")*(женщины!$G$1:$G$100=$B8)*(женщины!$H$1:$H$100="одежда")*(женщины!$I$1:$I$100=E$2),0),ROW($1:$35),0)&gt;2)*(TRANSPOSE(IF(ISERR(1/($A$1=женщины!$B$1:$B$100)/(женщины!$L$1:$L$100=1)),0,ROW($1:$35)))-IF(IFERROR((женщины!$F$1:$F$100="рост")*(женщины!$G$1:$G$100=$B8)*(женщины!$H$1:$H$100="одежда")*(женщины!$I$1:$I$100=E$2),0),ROW($1:$35),0)&lt;10))</f>
        <v>0</v>
      </c>
      <c r="F8" s="128">
        <f t="array" aca="1" ref="F8" ca="1">SUMPRODUCT((TRANSPOSE(IF(ISERR(1/($A$1=мужчины!$B$1:$B$100)/(мужчины!$L$1:$L$100=1)),0,ROW($1:$35)))-IF(IFERROR((мужчины!$F$1:$F$100="рост")*(мужчины!$G$1:$G$100=$B8)*(мужчины!$H$1:$H$100="одежда")*(мужчины!$I$1:$I$100=F$2),0),ROW($1:$35),0)&gt;2)*(TRANSPOSE(IF(ISERR(1/($A$1=мужчины!$B$1:$B$100)/(мужчины!$L$1:$L$100=1)),0,ROW($1:$35)))-IF(IFERROR((мужчины!$F$1:$F$100="рост")*(мужчины!$G$1:$G$100=$B8)*(мужчины!$H$1:$H$100="одежда")*(мужчины!$I$1:$I$100=F$2),0),ROW($1:$35),0)&lt;10))+SUMPRODUCT((TRANSPOSE(IF(ISERR(1/($A$1=женщины!$B$1:$B$100)/(женщины!$L$1:$L$100=1)),0,ROW($1:$35)))-IF(IFERROR((женщины!$F$1:$F$100="рост")*(женщины!$G$1:$G$100=$B8)*(женщины!$H$1:$H$100="одежда")*(женщины!$I$1:$I$100=F$2),0),ROW($1:$35),0)&gt;2)*(TRANSPOSE(IF(ISERR(1/($A$1=женщины!$B$1:$B$100)/(женщины!$L$1:$L$100=1)),0,ROW($1:$35)))-IF(IFERROR((женщины!$F$1:$F$100="рост")*(женщины!$G$1:$G$100=$B8)*(женщины!$H$1:$H$100="одежда")*(женщины!$I$1:$I$100=F$2),0),ROW($1:$35),0)&lt;10))</f>
        <v>0</v>
      </c>
      <c r="G8" s="128">
        <f t="array" aca="1" ref="G8" ca="1">SUMPRODUCT((TRANSPOSE(IF(ISERR(1/($A$1=мужчины!$B$1:$B$100)/(мужчины!$L$1:$L$100=1)),0,ROW($1:$35)))-IF(IFERROR((мужчины!$F$1:$F$100="рост")*(мужчины!$G$1:$G$100=$B8)*(мужчины!$H$1:$H$100="одежда")*(мужчины!$I$1:$I$100=G$2),0),ROW($1:$35),0)&gt;2)*(TRANSPOSE(IF(ISERR(1/($A$1=мужчины!$B$1:$B$100)/(мужчины!$L$1:$L$100=1)),0,ROW($1:$35)))-IF(IFERROR((мужчины!$F$1:$F$100="рост")*(мужчины!$G$1:$G$100=$B8)*(мужчины!$H$1:$H$100="одежда")*(мужчины!$I$1:$I$100=G$2),0),ROW($1:$35),0)&lt;10))+SUMPRODUCT((TRANSPOSE(IF(ISERR(1/($A$1=женщины!$B$1:$B$100)/(женщины!$L$1:$L$100=1)),0,ROW($1:$35)))-IF(IFERROR((женщины!$F$1:$F$100="рост")*(женщины!$G$1:$G$100=$B8)*(женщины!$H$1:$H$100="одежда")*(женщины!$I$1:$I$100=G$2),0),ROW($1:$35),0)&gt;2)*(TRANSPOSE(IF(ISERR(1/($A$1=женщины!$B$1:$B$100)/(женщины!$L$1:$L$100=1)),0,ROW($1:$35)))-IF(IFERROR((женщины!$F$1:$F$100="рост")*(женщины!$G$1:$G$100=$B8)*(женщины!$H$1:$H$100="одежда")*(женщины!$I$1:$I$100=G$2),0),ROW($1:$35),0)&lt;10))</f>
        <v>0</v>
      </c>
      <c r="H8" s="128">
        <f t="array" aca="1" ref="H8" ca="1">SUMPRODUCT((TRANSPOSE(IF(ISERR(1/($A$1=мужчины!$B$1:$B$100)/(мужчины!$L$1:$L$100=1)),0,ROW($1:$35)))-IF(IFERROR((мужчины!$F$1:$F$100="рост")*(мужчины!$G$1:$G$100=$B8)*(мужчины!$H$1:$H$100="одежда")*(мужчины!$I$1:$I$100=H$2),0),ROW($1:$35),0)&gt;2)*(TRANSPOSE(IF(ISERR(1/($A$1=мужчины!$B$1:$B$100)/(мужчины!$L$1:$L$100=1)),0,ROW($1:$35)))-IF(IFERROR((мужчины!$F$1:$F$100="рост")*(мужчины!$G$1:$G$100=$B8)*(мужчины!$H$1:$H$100="одежда")*(мужчины!$I$1:$I$100=H$2),0),ROW($1:$35),0)&lt;10))+SUMPRODUCT((TRANSPOSE(IF(ISERR(1/($A$1=женщины!$B$1:$B$100)/(женщины!$L$1:$L$100=1)),0,ROW($1:$35)))-IF(IFERROR((женщины!$F$1:$F$100="рост")*(женщины!$G$1:$G$100=$B8)*(женщины!$H$1:$H$100="одежда")*(женщины!$I$1:$I$100=H$2),0),ROW($1:$35),0)&gt;2)*(TRANSPOSE(IF(ISERR(1/($A$1=женщины!$B$1:$B$100)/(женщины!$L$1:$L$100=1)),0,ROW($1:$35)))-IF(IFERROR((женщины!$F$1:$F$100="рост")*(женщины!$G$1:$G$100=$B8)*(женщины!$H$1:$H$100="одежда")*(женщины!$I$1:$I$100=H$2),0),ROW($1:$35),0)&lt;10))</f>
        <v>0</v>
      </c>
      <c r="I8" s="128">
        <f t="array" aca="1" ref="I8" ca="1">SUMPRODUCT((TRANSPOSE(IF(ISERR(1/($A$1=мужчины!$B$1:$B$100)/(мужчины!$L$1:$L$100=1)),0,ROW($1:$35)))-IF(IFERROR((мужчины!$F$1:$F$100="рост")*(мужчины!$G$1:$G$100=$B8)*(мужчины!$H$1:$H$100="одежда")*(мужчины!$I$1:$I$100=I$2),0),ROW($1:$35),0)&gt;2)*(TRANSPOSE(IF(ISERR(1/($A$1=мужчины!$B$1:$B$100)/(мужчины!$L$1:$L$100=1)),0,ROW($1:$35)))-IF(IFERROR((мужчины!$F$1:$F$100="рост")*(мужчины!$G$1:$G$100=$B8)*(мужчины!$H$1:$H$100="одежда")*(мужчины!$I$1:$I$100=I$2),0),ROW($1:$35),0)&lt;10))+SUMPRODUCT((TRANSPOSE(IF(ISERR(1/($A$1=женщины!$B$1:$B$100)/(женщины!$L$1:$L$100=1)),0,ROW($1:$35)))-IF(IFERROR((женщины!$F$1:$F$100="рост")*(женщины!$G$1:$G$100=$B8)*(женщины!$H$1:$H$100="одежда")*(женщины!$I$1:$I$100=I$2),0),ROW($1:$35),0)&gt;2)*(TRANSPOSE(IF(ISERR(1/($A$1=женщины!$B$1:$B$100)/(женщины!$L$1:$L$100=1)),0,ROW($1:$35)))-IF(IFERROR((женщины!$F$1:$F$100="рост")*(женщины!$G$1:$G$100=$B8)*(женщины!$H$1:$H$100="одежда")*(женщины!$I$1:$I$100=I$2),0),ROW($1:$35),0)&lt;10))</f>
        <v>0</v>
      </c>
      <c r="J8" s="128">
        <f t="array" aca="1" ref="J8" ca="1">SUMPRODUCT((TRANSPOSE(IF(ISERR(1/($A$1=мужчины!$B$1:$B$100)/(мужчины!$L$1:$L$100=1)),0,ROW($1:$35)))-IF(IFERROR((мужчины!$F$1:$F$100="рост")*(мужчины!$G$1:$G$100=$B8)*(мужчины!$H$1:$H$100="одежда")*(мужчины!$I$1:$I$100=J$2),0),ROW($1:$35),0)&gt;2)*(TRANSPOSE(IF(ISERR(1/($A$1=мужчины!$B$1:$B$100)/(мужчины!$L$1:$L$100=1)),0,ROW($1:$35)))-IF(IFERROR((мужчины!$F$1:$F$100="рост")*(мужчины!$G$1:$G$100=$B8)*(мужчины!$H$1:$H$100="одежда")*(мужчины!$I$1:$I$100=J$2),0),ROW($1:$35),0)&lt;10))+SUMPRODUCT((TRANSPOSE(IF(ISERR(1/($A$1=женщины!$B$1:$B$100)/(женщины!$L$1:$L$100=1)),0,ROW($1:$35)))-IF(IFERROR((женщины!$F$1:$F$100="рост")*(женщины!$G$1:$G$100=$B8)*(женщины!$H$1:$H$100="одежда")*(женщины!$I$1:$I$100=J$2),0),ROW($1:$35),0)&gt;2)*(TRANSPOSE(IF(ISERR(1/($A$1=женщины!$B$1:$B$100)/(женщины!$L$1:$L$100=1)),0,ROW($1:$35)))-IF(IFERROR((женщины!$F$1:$F$100="рост")*(женщины!$G$1:$G$100=$B8)*(женщины!$H$1:$H$100="одежда")*(женщины!$I$1:$I$100=J$2),0),ROW($1:$35),0)&lt;10))</f>
        <v>0</v>
      </c>
      <c r="K8" s="128">
        <f t="array" aca="1" ref="K8" ca="1">SUMPRODUCT((TRANSPOSE(IF(ISERR(1/($A$1=мужчины!$B$1:$B$100)/(мужчины!$L$1:$L$100=1)),0,ROW($1:$35)))-IF(IFERROR((мужчины!$F$1:$F$100="рост")*(мужчины!$G$1:$G$100=$B8)*(мужчины!$H$1:$H$100="одежда")*(мужчины!$I$1:$I$100=K$2),0),ROW($1:$35),0)&gt;2)*(TRANSPOSE(IF(ISERR(1/($A$1=мужчины!$B$1:$B$100)/(мужчины!$L$1:$L$100=1)),0,ROW($1:$35)))-IF(IFERROR((мужчины!$F$1:$F$100="рост")*(мужчины!$G$1:$G$100=$B8)*(мужчины!$H$1:$H$100="одежда")*(мужчины!$I$1:$I$100=K$2),0),ROW($1:$35),0)&lt;10))+SUMPRODUCT((TRANSPOSE(IF(ISERR(1/($A$1=женщины!$B$1:$B$100)/(женщины!$L$1:$L$100=1)),0,ROW($1:$35)))-IF(IFERROR((женщины!$F$1:$F$100="рост")*(женщины!$G$1:$G$100=$B8)*(женщины!$H$1:$H$100="одежда")*(женщины!$I$1:$I$100=K$2),0),ROW($1:$35),0)&gt;2)*(TRANSPOSE(IF(ISERR(1/($A$1=женщины!$B$1:$B$100)/(женщины!$L$1:$L$100=1)),0,ROW($1:$35)))-IF(IFERROR((женщины!$F$1:$F$100="рост")*(женщины!$G$1:$G$100=$B8)*(женщины!$H$1:$H$100="одежда")*(женщины!$I$1:$I$100=K$2),0),ROW($1:$35),0)&lt;10))</f>
        <v>0</v>
      </c>
      <c r="L8" s="128">
        <f t="array" aca="1" ref="L8" ca="1">SUMPRODUCT((TRANSPOSE(IF(ISERR(1/($A$1=мужчины!$B$1:$B$100)/(мужчины!$L$1:$L$100=1)),0,ROW($1:$35)))-IF(IFERROR((мужчины!$F$1:$F$100="рост")*(мужчины!$G$1:$G$100=$B8)*(мужчины!$H$1:$H$100="одежда")*(мужчины!$I$1:$I$100=L$2),0),ROW($1:$35),0)&gt;2)*(TRANSPOSE(IF(ISERR(1/($A$1=мужчины!$B$1:$B$100)/(мужчины!$L$1:$L$100=1)),0,ROW($1:$35)))-IF(IFERROR((мужчины!$F$1:$F$100="рост")*(мужчины!$G$1:$G$100=$B8)*(мужчины!$H$1:$H$100="одежда")*(мужчины!$I$1:$I$100=L$2),0),ROW($1:$35),0)&lt;10))+SUMPRODUCT((TRANSPOSE(IF(ISERR(1/($A$1=женщины!$B$1:$B$100)/(женщины!$L$1:$L$100=1)),0,ROW($1:$35)))-IF(IFERROR((женщины!$F$1:$F$100="рост")*(женщины!$G$1:$G$100=$B8)*(женщины!$H$1:$H$100="одежда")*(женщины!$I$1:$I$100=L$2),0),ROW($1:$35),0)&gt;2)*(TRANSPOSE(IF(ISERR(1/($A$1=женщины!$B$1:$B$100)/(женщины!$L$1:$L$100=1)),0,ROW($1:$35)))-IF(IFERROR((женщины!$F$1:$F$100="рост")*(женщины!$G$1:$G$100=$B8)*(женщины!$H$1:$H$100="одежда")*(женщины!$I$1:$I$100=L$2),0),ROW($1:$35),0)&lt;10))</f>
        <v>0</v>
      </c>
      <c r="M8" s="128">
        <f t="array" aca="1" ref="M8" ca="1">SUMPRODUCT((TRANSPOSE(IF(ISERR(1/($A$1=мужчины!$B$1:$B$100)/(мужчины!$L$1:$L$100=1)),0,ROW($1:$35)))-IF(IFERROR((мужчины!$F$1:$F$100="рост")*(мужчины!$G$1:$G$100=$B8)*(мужчины!$H$1:$H$100="одежда")*(мужчины!$I$1:$I$100=M$2),0),ROW($1:$35),0)&gt;2)*(TRANSPOSE(IF(ISERR(1/($A$1=мужчины!$B$1:$B$100)/(мужчины!$L$1:$L$100=1)),0,ROW($1:$35)))-IF(IFERROR((мужчины!$F$1:$F$100="рост")*(мужчины!$G$1:$G$100=$B8)*(мужчины!$H$1:$H$100="одежда")*(мужчины!$I$1:$I$100=M$2),0),ROW($1:$35),0)&lt;10))+SUMPRODUCT((TRANSPOSE(IF(ISERR(1/($A$1=женщины!$B$1:$B$100)/(женщины!$L$1:$L$100=1)),0,ROW($1:$35)))-IF(IFERROR((женщины!$F$1:$F$100="рост")*(женщины!$G$1:$G$100=$B8)*(женщины!$H$1:$H$100="одежда")*(женщины!$I$1:$I$100=M$2),0),ROW($1:$35),0)&gt;2)*(TRANSPOSE(IF(ISERR(1/($A$1=женщины!$B$1:$B$100)/(женщины!$L$1:$L$100=1)),0,ROW($1:$35)))-IF(IFERROR((женщины!$F$1:$F$100="рост")*(женщины!$G$1:$G$100=$B8)*(женщины!$H$1:$H$100="одежда")*(женщины!$I$1:$I$100=M$2),0),ROW($1:$35),0)&lt;10))</f>
        <v>0</v>
      </c>
      <c r="N8" s="49">
        <v>6</v>
      </c>
      <c r="O8" s="50">
        <v>168</v>
      </c>
      <c r="P8" s="128">
        <f t="array" aca="1" ref="P8" ca="1">SUMPRODUCT((TRANSPOSE(IF(ISERR(1/($N$1=мужчины!$B$1:$B$100)/(мужчины!$L$1:$L$100=1)),0,ROW($1:$35)))-IF(IFERROR((мужчины!$F$1:$F$100="рост")*(мужчины!$G$1:$G$100=$O8)*(мужчины!$H$1:$H$100="одежда")*(мужчины!$I$1:$I$100=P$2),0),ROW($1:$35),0)&gt;2)*(TRANSPOSE(IF(ISERR(1/($N$1=мужчины!$B$1:$B$100)/(мужчины!$L$1:$L$100=1)),0,ROW($1:$35)))-IF(IFERROR((мужчины!$F$1:$F$100="рост")*(мужчины!$G$1:$G$100=$O8)*(мужчины!$H$1:$H$100="одежда")*(мужчины!$I$1:$I$100=P$2),0),ROW($1:$35),0)&lt;10))</f>
        <v>0</v>
      </c>
      <c r="Q8" s="128">
        <f t="array" aca="1" ref="Q8" ca="1">SUMPRODUCT((TRANSPOSE(IF(ISERR(1/($N$1=мужчины!$B$1:$B$100)/(мужчины!$L$1:$L$100=1)),0,ROW($1:$35)))-IF(IFERROR((мужчины!$F$1:$F$100="рост")*(мужчины!$G$1:$G$100=$O8)*(мужчины!$H$1:$H$100="одежда")*(мужчины!$I$1:$I$100=Q$2),0),ROW($1:$35),0)&gt;2)*(TRANSPOSE(IF(ISERR(1/($N$1=мужчины!$B$1:$B$100)/(мужчины!$L$1:$L$100=1)),0,ROW($1:$35)))-IF(IFERROR((мужчины!$F$1:$F$100="рост")*(мужчины!$G$1:$G$100=$O8)*(мужчины!$H$1:$H$100="одежда")*(мужчины!$I$1:$I$100=Q$2),0),ROW($1:$35),0)&lt;10))</f>
        <v>0</v>
      </c>
      <c r="R8" s="128">
        <f t="array" aca="1" ref="R8" ca="1">SUMPRODUCT((TRANSPOSE(IF(ISERR(1/($N$1=мужчины!$B$1:$B$100)/(мужчины!$L$1:$L$100=1)),0,ROW($1:$35)))-IF(IFERROR((мужчины!$F$1:$F$100="рост")*(мужчины!$G$1:$G$100=$O8)*(мужчины!$H$1:$H$100="одежда")*(мужчины!$I$1:$I$100=R$2),0),ROW($1:$35),0)&gt;2)*(TRANSPOSE(IF(ISERR(1/($N$1=мужчины!$B$1:$B$100)/(мужчины!$L$1:$L$100=1)),0,ROW($1:$35)))-IF(IFERROR((мужчины!$F$1:$F$100="рост")*(мужчины!$G$1:$G$100=$O8)*(мужчины!$H$1:$H$100="одежда")*(мужчины!$I$1:$I$100=R$2),0),ROW($1:$35),0)&lt;10))</f>
        <v>0</v>
      </c>
      <c r="S8" s="128">
        <f t="array" aca="1" ref="S8" ca="1">SUMPRODUCT((TRANSPOSE(IF(ISERR(1/($N$1=мужчины!$B$1:$B$100)/(мужчины!$L$1:$L$100=1)),0,ROW($1:$35)))-IF(IFERROR((мужчины!$F$1:$F$100="рост")*(мужчины!$G$1:$G$100=$O8)*(мужчины!$H$1:$H$100="одежда")*(мужчины!$I$1:$I$100=S$2),0),ROW($1:$35),0)&gt;2)*(TRANSPOSE(IF(ISERR(1/($N$1=мужчины!$B$1:$B$100)/(мужчины!$L$1:$L$100=1)),0,ROW($1:$35)))-IF(IFERROR((мужчины!$F$1:$F$100="рост")*(мужчины!$G$1:$G$100=$O8)*(мужчины!$H$1:$H$100="одежда")*(мужчины!$I$1:$I$100=S$2),0),ROW($1:$35),0)&lt;10))</f>
        <v>0</v>
      </c>
      <c r="T8" s="128">
        <f t="array" aca="1" ref="T8" ca="1">SUMPRODUCT((TRANSPOSE(IF(ISERR(1/($N$1=мужчины!$B$1:$B$100)/(мужчины!$L$1:$L$100=1)),0,ROW($1:$35)))-IF(IFERROR((мужчины!$F$1:$F$100="рост")*(мужчины!$G$1:$G$100=$O8)*(мужчины!$H$1:$H$100="одежда")*(мужчины!$I$1:$I$100=T$2),0),ROW($1:$35),0)&gt;2)*(TRANSPOSE(IF(ISERR(1/($N$1=мужчины!$B$1:$B$100)/(мужчины!$L$1:$L$100=1)),0,ROW($1:$35)))-IF(IFERROR((мужчины!$F$1:$F$100="рост")*(мужчины!$G$1:$G$100=$O8)*(мужчины!$H$1:$H$100="одежда")*(мужчины!$I$1:$I$100=T$2),0),ROW($1:$35),0)&lt;10))</f>
        <v>0</v>
      </c>
      <c r="U8" s="128">
        <f t="array" aca="1" ref="U8" ca="1">SUMPRODUCT((TRANSPOSE(IF(ISERR(1/($N$1=мужчины!$B$1:$B$100)/(мужчины!$L$1:$L$100=1)),0,ROW($1:$35)))-IF(IFERROR((мужчины!$F$1:$F$100="рост")*(мужчины!$G$1:$G$100=$O8)*(мужчины!$H$1:$H$100="одежда")*(мужчины!$I$1:$I$100=U$2),0),ROW($1:$35),0)&gt;2)*(TRANSPOSE(IF(ISERR(1/($N$1=мужчины!$B$1:$B$100)/(мужчины!$L$1:$L$100=1)),0,ROW($1:$35)))-IF(IFERROR((мужчины!$F$1:$F$100="рост")*(мужчины!$G$1:$G$100=$O8)*(мужчины!$H$1:$H$100="одежда")*(мужчины!$I$1:$I$100=U$2),0),ROW($1:$35),0)&lt;10))</f>
        <v>0</v>
      </c>
      <c r="V8" s="128">
        <f t="array" aca="1" ref="V8" ca="1">SUMPRODUCT((TRANSPOSE(IF(ISERR(1/($N$1=мужчины!$B$1:$B$100)/(мужчины!$L$1:$L$100=1)),0,ROW($1:$35)))-IF(IFERROR((мужчины!$F$1:$F$100="рост")*(мужчины!$G$1:$G$100=$O8)*(мужчины!$H$1:$H$100="одежда")*(мужчины!$I$1:$I$100=V$2),0),ROW($1:$35),0)&gt;2)*(TRANSPOSE(IF(ISERR(1/($N$1=мужчины!$B$1:$B$100)/(мужчины!$L$1:$L$100=1)),0,ROW($1:$35)))-IF(IFERROR((мужчины!$F$1:$F$100="рост")*(мужчины!$G$1:$G$100=$O8)*(мужчины!$H$1:$H$100="одежда")*(мужчины!$I$1:$I$100=V$2),0),ROW($1:$35),0)&lt;10))</f>
        <v>0</v>
      </c>
      <c r="W8" s="128">
        <f t="array" aca="1" ref="W8" ca="1">SUMPRODUCT((TRANSPOSE(IF(ISERR(1/($N$1=мужчины!$B$1:$B$100)/(мужчины!$L$1:$L$100=1)),0,ROW($1:$35)))-IF(IFERROR((мужчины!$F$1:$F$100="рост")*(мужчины!$G$1:$G$100=$O8)*(мужчины!$H$1:$H$100="одежда")*(мужчины!$I$1:$I$100=W$2),0),ROW($1:$35),0)&gt;2)*(TRANSPOSE(IF(ISERR(1/($N$1=мужчины!$B$1:$B$100)/(мужчины!$L$1:$L$100=1)),0,ROW($1:$35)))-IF(IFERROR((мужчины!$F$1:$F$100="рост")*(мужчины!$G$1:$G$100=$O8)*(мужчины!$H$1:$H$100="одежда")*(мужчины!$I$1:$I$100=W$2),0),ROW($1:$35),0)&lt;10))</f>
        <v>0</v>
      </c>
      <c r="X8" s="128">
        <f t="array" aca="1" ref="X8" ca="1">SUMPRODUCT((TRANSPOSE(IF(ISERR(1/($N$1=мужчины!$B$1:$B$100)/(мужчины!$L$1:$L$100=1)),0,ROW($1:$35)))-IF(IFERROR((мужчины!$F$1:$F$100="рост")*(мужчины!$G$1:$G$100=$O8)*(мужчины!$H$1:$H$100="одежда")*(мужчины!$I$1:$I$100=X$2),0),ROW($1:$35),0)&gt;2)*(TRANSPOSE(IF(ISERR(1/($N$1=мужчины!$B$1:$B$100)/(мужчины!$L$1:$L$100=1)),0,ROW($1:$35)))-IF(IFERROR((мужчины!$F$1:$F$100="рост")*(мужчины!$G$1:$G$100=$O8)*(мужчины!$H$1:$H$100="одежда")*(мужчины!$I$1:$I$100=X$2),0),ROW($1:$35),0)&lt;10))</f>
        <v>0</v>
      </c>
      <c r="Y8" s="128">
        <f t="array" aca="1" ref="Y8" ca="1">SUMPRODUCT((TRANSPOSE(IF(ISERR(1/($N$1=мужчины!$B$1:$B$100)/(мужчины!$L$1:$L$100=1)),0,ROW($1:$35)))-IF(IFERROR((мужчины!$F$1:$F$100="рост")*(мужчины!$G$1:$G$100=$O8)*(мужчины!$H$1:$H$100="одежда")*(мужчины!$I$1:$I$100=Y$2),0),ROW($1:$35),0)&gt;2)*(TRANSPOSE(IF(ISERR(1/($N$1=мужчины!$B$1:$B$100)/(мужчины!$L$1:$L$100=1)),0,ROW($1:$35)))-IF(IFERROR((мужчины!$F$1:$F$100="рост")*(мужчины!$G$1:$G$100=$O8)*(мужчины!$H$1:$H$100="одежда")*(мужчины!$I$1:$I$100=Y$2),0),ROW($1:$35),0)&lt;10))</f>
        <v>0</v>
      </c>
      <c r="Z8" s="128">
        <f t="array" aca="1" ref="Z8" ca="1">SUMPRODUCT((TRANSPOSE(IF(ISERR(1/($N$1=мужчины!$B$1:$B$100)/(мужчины!$L$1:$L$100=1)),0,ROW($1:$35)))-IF(IFERROR((мужчины!$F$1:$F$100="рост")*(мужчины!$G$1:$G$100=$O8)*(мужчины!$H$1:$H$100="одежда")*(мужчины!$I$1:$I$100=Z$2),0),ROW($1:$35),0)&gt;2)*(TRANSPOSE(IF(ISERR(1/($N$1=мужчины!$B$1:$B$100)/(мужчины!$L$1:$L$100=1)),0,ROW($1:$35)))-IF(IFERROR((мужчины!$F$1:$F$100="рост")*(мужчины!$G$1:$G$100=$O8)*(мужчины!$H$1:$H$100="одежда")*(мужчины!$I$1:$I$100=Z$2),0),ROW($1:$35),0)&lt;10))</f>
        <v>0</v>
      </c>
    </row>
    <row r="9" spans="1:26" ht="18.75">
      <c r="A9" s="47">
        <v>7</v>
      </c>
      <c r="B9" s="50">
        <v>170</v>
      </c>
      <c r="C9" s="128">
        <f t="array" aca="1" ref="C9" ca="1">SUMPRODUCT((TRANSPOSE(IF(ISERR(1/($A$1=мужчины!$B$1:$B$100)/(мужчины!$L$1:$L$100=1)),0,ROW($1:$35)))-IF(IFERROR((мужчины!$F$1:$F$100="рост")*(мужчины!$G$1:$G$100=$B9)*(мужчины!$H$1:$H$100="одежда")*(мужчины!$I$1:$I$100=C$2),0),ROW($1:$35),0)&gt;2)*(TRANSPOSE(IF(ISERR(1/($A$1=мужчины!$B$1:$B$100)/(мужчины!$L$1:$L$100=1)),0,ROW($1:$35)))-IF(IFERROR((мужчины!$F$1:$F$100="рост")*(мужчины!$G$1:$G$100=$B9)*(мужчины!$H$1:$H$100="одежда")*(мужчины!$I$1:$I$100=C$2),0),ROW($1:$35),0)&lt;10))+SUMPRODUCT((TRANSPOSE(IF(ISERR(1/($A$1=женщины!$B$1:$B$100)/(женщины!$L$1:$L$100=1)),0,ROW($1:$35)))-IF(IFERROR((женщины!$F$1:$F$100="рост")*(женщины!$G$1:$G$100=$B9)*(женщины!$H$1:$H$100="одежда")*(женщины!$I$1:$I$100=C$2),0),ROW($1:$35),0)&gt;2)*(TRANSPOSE(IF(ISERR(1/($A$1=женщины!$B$1:$B$100)/(женщины!$L$1:$L$100=1)),0,ROW($1:$35)))-IF(IFERROR((женщины!$F$1:$F$100="рост")*(женщины!$G$1:$G$100=$B9)*(женщины!$H$1:$H$100="одежда")*(женщины!$I$1:$I$100=C$2),0),ROW($1:$35),0)&lt;10))</f>
        <v>0</v>
      </c>
      <c r="D9" s="128">
        <f t="array" aca="1" ref="D9" ca="1">SUMPRODUCT((TRANSPOSE(IF(ISERR(1/($A$1=мужчины!$B$1:$B$100)/(мужчины!$L$1:$L$100=1)),0,ROW($1:$35)))-IF(IFERROR((мужчины!$F$1:$F$100="рост")*(мужчины!$G$1:$G$100=$B9)*(мужчины!$H$1:$H$100="одежда")*(мужчины!$I$1:$I$100=D$2),0),ROW($1:$35),0)&gt;2)*(TRANSPOSE(IF(ISERR(1/($A$1=мужчины!$B$1:$B$100)/(мужчины!$L$1:$L$100=1)),0,ROW($1:$35)))-IF(IFERROR((мужчины!$F$1:$F$100="рост")*(мужчины!$G$1:$G$100=$B9)*(мужчины!$H$1:$H$100="одежда")*(мужчины!$I$1:$I$100=D$2),0),ROW($1:$35),0)&lt;10))+SUMPRODUCT((TRANSPOSE(IF(ISERR(1/($A$1=женщины!$B$1:$B$100)/(женщины!$L$1:$L$100=1)),0,ROW($1:$35)))-IF(IFERROR((женщины!$F$1:$F$100="рост")*(женщины!$G$1:$G$100=$B9)*(женщины!$H$1:$H$100="одежда")*(женщины!$I$1:$I$100=D$2),0),ROW($1:$35),0)&gt;2)*(TRANSPOSE(IF(ISERR(1/($A$1=женщины!$B$1:$B$100)/(женщины!$L$1:$L$100=1)),0,ROW($1:$35)))-IF(IFERROR((женщины!$F$1:$F$100="рост")*(женщины!$G$1:$G$100=$B9)*(женщины!$H$1:$H$100="одежда")*(женщины!$I$1:$I$100=D$2),0),ROW($1:$35),0)&lt;10))</f>
        <v>0</v>
      </c>
      <c r="E9" s="128">
        <f t="array" aca="1" ref="E9" ca="1">SUMPRODUCT((TRANSPOSE(IF(ISERR(1/($A$1=мужчины!$B$1:$B$100)/(мужчины!$L$1:$L$100=1)),0,ROW($1:$35)))-IF(IFERROR((мужчины!$F$1:$F$100="рост")*(мужчины!$G$1:$G$100=$B9)*(мужчины!$H$1:$H$100="одежда")*(мужчины!$I$1:$I$100=E$2),0),ROW($1:$35),0)&gt;2)*(TRANSPOSE(IF(ISERR(1/($A$1=мужчины!$B$1:$B$100)/(мужчины!$L$1:$L$100=1)),0,ROW($1:$35)))-IF(IFERROR((мужчины!$F$1:$F$100="рост")*(мужчины!$G$1:$G$100=$B9)*(мужчины!$H$1:$H$100="одежда")*(мужчины!$I$1:$I$100=E$2),0),ROW($1:$35),0)&lt;10))+SUMPRODUCT((TRANSPOSE(IF(ISERR(1/($A$1=женщины!$B$1:$B$100)/(женщины!$L$1:$L$100=1)),0,ROW($1:$35)))-IF(IFERROR((женщины!$F$1:$F$100="рост")*(женщины!$G$1:$G$100=$B9)*(женщины!$H$1:$H$100="одежда")*(женщины!$I$1:$I$100=E$2),0),ROW($1:$35),0)&gt;2)*(TRANSPOSE(IF(ISERR(1/($A$1=женщины!$B$1:$B$100)/(женщины!$L$1:$L$100=1)),0,ROW($1:$35)))-IF(IFERROR((женщины!$F$1:$F$100="рост")*(женщины!$G$1:$G$100=$B9)*(женщины!$H$1:$H$100="одежда")*(женщины!$I$1:$I$100=E$2),0),ROW($1:$35),0)&lt;10))</f>
        <v>0</v>
      </c>
      <c r="F9" s="128">
        <f t="array" aca="1" ref="F9" ca="1">SUMPRODUCT((TRANSPOSE(IF(ISERR(1/($A$1=мужчины!$B$1:$B$100)/(мужчины!$L$1:$L$100=1)),0,ROW($1:$35)))-IF(IFERROR((мужчины!$F$1:$F$100="рост")*(мужчины!$G$1:$G$100=$B9)*(мужчины!$H$1:$H$100="одежда")*(мужчины!$I$1:$I$100=F$2),0),ROW($1:$35),0)&gt;2)*(TRANSPOSE(IF(ISERR(1/($A$1=мужчины!$B$1:$B$100)/(мужчины!$L$1:$L$100=1)),0,ROW($1:$35)))-IF(IFERROR((мужчины!$F$1:$F$100="рост")*(мужчины!$G$1:$G$100=$B9)*(мужчины!$H$1:$H$100="одежда")*(мужчины!$I$1:$I$100=F$2),0),ROW($1:$35),0)&lt;10))+SUMPRODUCT((TRANSPOSE(IF(ISERR(1/($A$1=женщины!$B$1:$B$100)/(женщины!$L$1:$L$100=1)),0,ROW($1:$35)))-IF(IFERROR((женщины!$F$1:$F$100="рост")*(женщины!$G$1:$G$100=$B9)*(женщины!$H$1:$H$100="одежда")*(женщины!$I$1:$I$100=F$2),0),ROW($1:$35),0)&gt;2)*(TRANSPOSE(IF(ISERR(1/($A$1=женщины!$B$1:$B$100)/(женщины!$L$1:$L$100=1)),0,ROW($1:$35)))-IF(IFERROR((женщины!$F$1:$F$100="рост")*(женщины!$G$1:$G$100=$B9)*(женщины!$H$1:$H$100="одежда")*(женщины!$I$1:$I$100=F$2),0),ROW($1:$35),0)&lt;10))</f>
        <v>0</v>
      </c>
      <c r="G9" s="128">
        <f t="array" aca="1" ref="G9" ca="1">SUMPRODUCT((TRANSPOSE(IF(ISERR(1/($A$1=мужчины!$B$1:$B$100)/(мужчины!$L$1:$L$100=1)),0,ROW($1:$35)))-IF(IFERROR((мужчины!$F$1:$F$100="рост")*(мужчины!$G$1:$G$100=$B9)*(мужчины!$H$1:$H$100="одежда")*(мужчины!$I$1:$I$100=G$2),0),ROW($1:$35),0)&gt;2)*(TRANSPOSE(IF(ISERR(1/($A$1=мужчины!$B$1:$B$100)/(мужчины!$L$1:$L$100=1)),0,ROW($1:$35)))-IF(IFERROR((мужчины!$F$1:$F$100="рост")*(мужчины!$G$1:$G$100=$B9)*(мужчины!$H$1:$H$100="одежда")*(мужчины!$I$1:$I$100=G$2),0),ROW($1:$35),0)&lt;10))+SUMPRODUCT((TRANSPOSE(IF(ISERR(1/($A$1=женщины!$B$1:$B$100)/(женщины!$L$1:$L$100=1)),0,ROW($1:$35)))-IF(IFERROR((женщины!$F$1:$F$100="рост")*(женщины!$G$1:$G$100=$B9)*(женщины!$H$1:$H$100="одежда")*(женщины!$I$1:$I$100=G$2),0),ROW($1:$35),0)&gt;2)*(TRANSPOSE(IF(ISERR(1/($A$1=женщины!$B$1:$B$100)/(женщины!$L$1:$L$100=1)),0,ROW($1:$35)))-IF(IFERROR((женщины!$F$1:$F$100="рост")*(женщины!$G$1:$G$100=$B9)*(женщины!$H$1:$H$100="одежда")*(женщины!$I$1:$I$100=G$2),0),ROW($1:$35),0)&lt;10))</f>
        <v>0</v>
      </c>
      <c r="H9" s="128">
        <f t="array" aca="1" ref="H9" ca="1">SUMPRODUCT((TRANSPOSE(IF(ISERR(1/($A$1=мужчины!$B$1:$B$100)/(мужчины!$L$1:$L$100=1)),0,ROW($1:$35)))-IF(IFERROR((мужчины!$F$1:$F$100="рост")*(мужчины!$G$1:$G$100=$B9)*(мужчины!$H$1:$H$100="одежда")*(мужчины!$I$1:$I$100=H$2),0),ROW($1:$35),0)&gt;2)*(TRANSPOSE(IF(ISERR(1/($A$1=мужчины!$B$1:$B$100)/(мужчины!$L$1:$L$100=1)),0,ROW($1:$35)))-IF(IFERROR((мужчины!$F$1:$F$100="рост")*(мужчины!$G$1:$G$100=$B9)*(мужчины!$H$1:$H$100="одежда")*(мужчины!$I$1:$I$100=H$2),0),ROW($1:$35),0)&lt;10))+SUMPRODUCT((TRANSPOSE(IF(ISERR(1/($A$1=женщины!$B$1:$B$100)/(женщины!$L$1:$L$100=1)),0,ROW($1:$35)))-IF(IFERROR((женщины!$F$1:$F$100="рост")*(женщины!$G$1:$G$100=$B9)*(женщины!$H$1:$H$100="одежда")*(женщины!$I$1:$I$100=H$2),0),ROW($1:$35),0)&gt;2)*(TRANSPOSE(IF(ISERR(1/($A$1=женщины!$B$1:$B$100)/(женщины!$L$1:$L$100=1)),0,ROW($1:$35)))-IF(IFERROR((женщины!$F$1:$F$100="рост")*(женщины!$G$1:$G$100=$B9)*(женщины!$H$1:$H$100="одежда")*(женщины!$I$1:$I$100=H$2),0),ROW($1:$35),0)&lt;10))</f>
        <v>0</v>
      </c>
      <c r="I9" s="128">
        <f t="array" aca="1" ref="I9" ca="1">SUMPRODUCT((TRANSPOSE(IF(ISERR(1/($A$1=мужчины!$B$1:$B$100)/(мужчины!$L$1:$L$100=1)),0,ROW($1:$35)))-IF(IFERROR((мужчины!$F$1:$F$100="рост")*(мужчины!$G$1:$G$100=$B9)*(мужчины!$H$1:$H$100="одежда")*(мужчины!$I$1:$I$100=I$2),0),ROW($1:$35),0)&gt;2)*(TRANSPOSE(IF(ISERR(1/($A$1=мужчины!$B$1:$B$100)/(мужчины!$L$1:$L$100=1)),0,ROW($1:$35)))-IF(IFERROR((мужчины!$F$1:$F$100="рост")*(мужчины!$G$1:$G$100=$B9)*(мужчины!$H$1:$H$100="одежда")*(мужчины!$I$1:$I$100=I$2),0),ROW($1:$35),0)&lt;10))+SUMPRODUCT((TRANSPOSE(IF(ISERR(1/($A$1=женщины!$B$1:$B$100)/(женщины!$L$1:$L$100=1)),0,ROW($1:$35)))-IF(IFERROR((женщины!$F$1:$F$100="рост")*(женщины!$G$1:$G$100=$B9)*(женщины!$H$1:$H$100="одежда")*(женщины!$I$1:$I$100=I$2),0),ROW($1:$35),0)&gt;2)*(TRANSPOSE(IF(ISERR(1/($A$1=женщины!$B$1:$B$100)/(женщины!$L$1:$L$100=1)),0,ROW($1:$35)))-IF(IFERROR((женщины!$F$1:$F$100="рост")*(женщины!$G$1:$G$100=$B9)*(женщины!$H$1:$H$100="одежда")*(женщины!$I$1:$I$100=I$2),0),ROW($1:$35),0)&lt;10))</f>
        <v>0</v>
      </c>
      <c r="J9" s="128">
        <f t="array" aca="1" ref="J9" ca="1">SUMPRODUCT((TRANSPOSE(IF(ISERR(1/($A$1=мужчины!$B$1:$B$100)/(мужчины!$L$1:$L$100=1)),0,ROW($1:$35)))-IF(IFERROR((мужчины!$F$1:$F$100="рост")*(мужчины!$G$1:$G$100=$B9)*(мужчины!$H$1:$H$100="одежда")*(мужчины!$I$1:$I$100=J$2),0),ROW($1:$35),0)&gt;2)*(TRANSPOSE(IF(ISERR(1/($A$1=мужчины!$B$1:$B$100)/(мужчины!$L$1:$L$100=1)),0,ROW($1:$35)))-IF(IFERROR((мужчины!$F$1:$F$100="рост")*(мужчины!$G$1:$G$100=$B9)*(мужчины!$H$1:$H$100="одежда")*(мужчины!$I$1:$I$100=J$2),0),ROW($1:$35),0)&lt;10))+SUMPRODUCT((TRANSPOSE(IF(ISERR(1/($A$1=женщины!$B$1:$B$100)/(женщины!$L$1:$L$100=1)),0,ROW($1:$35)))-IF(IFERROR((женщины!$F$1:$F$100="рост")*(женщины!$G$1:$G$100=$B9)*(женщины!$H$1:$H$100="одежда")*(женщины!$I$1:$I$100=J$2),0),ROW($1:$35),0)&gt;2)*(TRANSPOSE(IF(ISERR(1/($A$1=женщины!$B$1:$B$100)/(женщины!$L$1:$L$100=1)),0,ROW($1:$35)))-IF(IFERROR((женщины!$F$1:$F$100="рост")*(женщины!$G$1:$G$100=$B9)*(женщины!$H$1:$H$100="одежда")*(женщины!$I$1:$I$100=J$2),0),ROW($1:$35),0)&lt;10))</f>
        <v>0</v>
      </c>
      <c r="K9" s="128">
        <f t="array" aca="1" ref="K9" ca="1">SUMPRODUCT((TRANSPOSE(IF(ISERR(1/($A$1=мужчины!$B$1:$B$100)/(мужчины!$L$1:$L$100=1)),0,ROW($1:$35)))-IF(IFERROR((мужчины!$F$1:$F$100="рост")*(мужчины!$G$1:$G$100=$B9)*(мужчины!$H$1:$H$100="одежда")*(мужчины!$I$1:$I$100=K$2),0),ROW($1:$35),0)&gt;2)*(TRANSPOSE(IF(ISERR(1/($A$1=мужчины!$B$1:$B$100)/(мужчины!$L$1:$L$100=1)),0,ROW($1:$35)))-IF(IFERROR((мужчины!$F$1:$F$100="рост")*(мужчины!$G$1:$G$100=$B9)*(мужчины!$H$1:$H$100="одежда")*(мужчины!$I$1:$I$100=K$2),0),ROW($1:$35),0)&lt;10))+SUMPRODUCT((TRANSPOSE(IF(ISERR(1/($A$1=женщины!$B$1:$B$100)/(женщины!$L$1:$L$100=1)),0,ROW($1:$35)))-IF(IFERROR((женщины!$F$1:$F$100="рост")*(женщины!$G$1:$G$100=$B9)*(женщины!$H$1:$H$100="одежда")*(женщины!$I$1:$I$100=K$2),0),ROW($1:$35),0)&gt;2)*(TRANSPOSE(IF(ISERR(1/($A$1=женщины!$B$1:$B$100)/(женщины!$L$1:$L$100=1)),0,ROW($1:$35)))-IF(IFERROR((женщины!$F$1:$F$100="рост")*(женщины!$G$1:$G$100=$B9)*(женщины!$H$1:$H$100="одежда")*(женщины!$I$1:$I$100=K$2),0),ROW($1:$35),0)&lt;10))</f>
        <v>0</v>
      </c>
      <c r="L9" s="128">
        <f t="array" aca="1" ref="L9" ca="1">SUMPRODUCT((TRANSPOSE(IF(ISERR(1/($A$1=мужчины!$B$1:$B$100)/(мужчины!$L$1:$L$100=1)),0,ROW($1:$35)))-IF(IFERROR((мужчины!$F$1:$F$100="рост")*(мужчины!$G$1:$G$100=$B9)*(мужчины!$H$1:$H$100="одежда")*(мужчины!$I$1:$I$100=L$2),0),ROW($1:$35),0)&gt;2)*(TRANSPOSE(IF(ISERR(1/($A$1=мужчины!$B$1:$B$100)/(мужчины!$L$1:$L$100=1)),0,ROW($1:$35)))-IF(IFERROR((мужчины!$F$1:$F$100="рост")*(мужчины!$G$1:$G$100=$B9)*(мужчины!$H$1:$H$100="одежда")*(мужчины!$I$1:$I$100=L$2),0),ROW($1:$35),0)&lt;10))+SUMPRODUCT((TRANSPOSE(IF(ISERR(1/($A$1=женщины!$B$1:$B$100)/(женщины!$L$1:$L$100=1)),0,ROW($1:$35)))-IF(IFERROR((женщины!$F$1:$F$100="рост")*(женщины!$G$1:$G$100=$B9)*(женщины!$H$1:$H$100="одежда")*(женщины!$I$1:$I$100=L$2),0),ROW($1:$35),0)&gt;2)*(TRANSPOSE(IF(ISERR(1/($A$1=женщины!$B$1:$B$100)/(женщины!$L$1:$L$100=1)),0,ROW($1:$35)))-IF(IFERROR((женщины!$F$1:$F$100="рост")*(женщины!$G$1:$G$100=$B9)*(женщины!$H$1:$H$100="одежда")*(женщины!$I$1:$I$100=L$2),0),ROW($1:$35),0)&lt;10))</f>
        <v>0</v>
      </c>
      <c r="M9" s="128">
        <f t="array" aca="1" ref="M9" ca="1">SUMPRODUCT((TRANSPOSE(IF(ISERR(1/($A$1=мужчины!$B$1:$B$100)/(мужчины!$L$1:$L$100=1)),0,ROW($1:$35)))-IF(IFERROR((мужчины!$F$1:$F$100="рост")*(мужчины!$G$1:$G$100=$B9)*(мужчины!$H$1:$H$100="одежда")*(мужчины!$I$1:$I$100=M$2),0),ROW($1:$35),0)&gt;2)*(TRANSPOSE(IF(ISERR(1/($A$1=мужчины!$B$1:$B$100)/(мужчины!$L$1:$L$100=1)),0,ROW($1:$35)))-IF(IFERROR((мужчины!$F$1:$F$100="рост")*(мужчины!$G$1:$G$100=$B9)*(мужчины!$H$1:$H$100="одежда")*(мужчины!$I$1:$I$100=M$2),0),ROW($1:$35),0)&lt;10))+SUMPRODUCT((TRANSPOSE(IF(ISERR(1/($A$1=женщины!$B$1:$B$100)/(женщины!$L$1:$L$100=1)),0,ROW($1:$35)))-IF(IFERROR((женщины!$F$1:$F$100="рост")*(женщины!$G$1:$G$100=$B9)*(женщины!$H$1:$H$100="одежда")*(женщины!$I$1:$I$100=M$2),0),ROW($1:$35),0)&gt;2)*(TRANSPOSE(IF(ISERR(1/($A$1=женщины!$B$1:$B$100)/(женщины!$L$1:$L$100=1)),0,ROW($1:$35)))-IF(IFERROR((женщины!$F$1:$F$100="рост")*(женщины!$G$1:$G$100=$B9)*(женщины!$H$1:$H$100="одежда")*(женщины!$I$1:$I$100=M$2),0),ROW($1:$35),0)&lt;10))</f>
        <v>0</v>
      </c>
      <c r="N9" s="49">
        <v>7</v>
      </c>
      <c r="O9" s="50">
        <v>170</v>
      </c>
      <c r="P9" s="128">
        <f t="array" aca="1" ref="P9" ca="1">SUMPRODUCT((TRANSPOSE(IF(ISERR(1/($N$1=мужчины!$B$1:$B$100)/(мужчины!$L$1:$L$100=1)),0,ROW($1:$35)))-IF(IFERROR((мужчины!$F$1:$F$100="рост")*(мужчины!$G$1:$G$100=$O9)*(мужчины!$H$1:$H$100="одежда")*(мужчины!$I$1:$I$100=P$2),0),ROW($1:$35),0)&gt;2)*(TRANSPOSE(IF(ISERR(1/($N$1=мужчины!$B$1:$B$100)/(мужчины!$L$1:$L$100=1)),0,ROW($1:$35)))-IF(IFERROR((мужчины!$F$1:$F$100="рост")*(мужчины!$G$1:$G$100=$O9)*(мужчины!$H$1:$H$100="одежда")*(мужчины!$I$1:$I$100=P$2),0),ROW($1:$35),0)&lt;10))</f>
        <v>0</v>
      </c>
      <c r="Q9" s="128">
        <f t="array" aca="1" ref="Q9" ca="1">SUMPRODUCT((TRANSPOSE(IF(ISERR(1/($N$1=мужчины!$B$1:$B$100)/(мужчины!$L$1:$L$100=1)),0,ROW($1:$35)))-IF(IFERROR((мужчины!$F$1:$F$100="рост")*(мужчины!$G$1:$G$100=$O9)*(мужчины!$H$1:$H$100="одежда")*(мужчины!$I$1:$I$100=Q$2),0),ROW($1:$35),0)&gt;2)*(TRANSPOSE(IF(ISERR(1/($N$1=мужчины!$B$1:$B$100)/(мужчины!$L$1:$L$100=1)),0,ROW($1:$35)))-IF(IFERROR((мужчины!$F$1:$F$100="рост")*(мужчины!$G$1:$G$100=$O9)*(мужчины!$H$1:$H$100="одежда")*(мужчины!$I$1:$I$100=Q$2),0),ROW($1:$35),0)&lt;10))</f>
        <v>0</v>
      </c>
      <c r="R9" s="128">
        <f t="array" aca="1" ref="R9" ca="1">SUMPRODUCT((TRANSPOSE(IF(ISERR(1/($N$1=мужчины!$B$1:$B$100)/(мужчины!$L$1:$L$100=1)),0,ROW($1:$35)))-IF(IFERROR((мужчины!$F$1:$F$100="рост")*(мужчины!$G$1:$G$100=$O9)*(мужчины!$H$1:$H$100="одежда")*(мужчины!$I$1:$I$100=R$2),0),ROW($1:$35),0)&gt;2)*(TRANSPOSE(IF(ISERR(1/($N$1=мужчины!$B$1:$B$100)/(мужчины!$L$1:$L$100=1)),0,ROW($1:$35)))-IF(IFERROR((мужчины!$F$1:$F$100="рост")*(мужчины!$G$1:$G$100=$O9)*(мужчины!$H$1:$H$100="одежда")*(мужчины!$I$1:$I$100=R$2),0),ROW($1:$35),0)&lt;10))</f>
        <v>0</v>
      </c>
      <c r="S9" s="128">
        <f t="array" aca="1" ref="S9" ca="1">SUMPRODUCT((TRANSPOSE(IF(ISERR(1/($N$1=мужчины!$B$1:$B$100)/(мужчины!$L$1:$L$100=1)),0,ROW($1:$35)))-IF(IFERROR((мужчины!$F$1:$F$100="рост")*(мужчины!$G$1:$G$100=$O9)*(мужчины!$H$1:$H$100="одежда")*(мужчины!$I$1:$I$100=S$2),0),ROW($1:$35),0)&gt;2)*(TRANSPOSE(IF(ISERR(1/($N$1=мужчины!$B$1:$B$100)/(мужчины!$L$1:$L$100=1)),0,ROW($1:$35)))-IF(IFERROR((мужчины!$F$1:$F$100="рост")*(мужчины!$G$1:$G$100=$O9)*(мужчины!$H$1:$H$100="одежда")*(мужчины!$I$1:$I$100=S$2),0),ROW($1:$35),0)&lt;10))</f>
        <v>0</v>
      </c>
      <c r="T9" s="128">
        <f t="array" aca="1" ref="T9" ca="1">SUMPRODUCT((TRANSPOSE(IF(ISERR(1/($N$1=мужчины!$B$1:$B$100)/(мужчины!$L$1:$L$100=1)),0,ROW($1:$35)))-IF(IFERROR((мужчины!$F$1:$F$100="рост")*(мужчины!$G$1:$G$100=$O9)*(мужчины!$H$1:$H$100="одежда")*(мужчины!$I$1:$I$100=T$2),0),ROW($1:$35),0)&gt;2)*(TRANSPOSE(IF(ISERR(1/($N$1=мужчины!$B$1:$B$100)/(мужчины!$L$1:$L$100=1)),0,ROW($1:$35)))-IF(IFERROR((мужчины!$F$1:$F$100="рост")*(мужчины!$G$1:$G$100=$O9)*(мужчины!$H$1:$H$100="одежда")*(мужчины!$I$1:$I$100=T$2),0),ROW($1:$35),0)&lt;10))</f>
        <v>0</v>
      </c>
      <c r="U9" s="128">
        <f t="array" aca="1" ref="U9" ca="1">SUMPRODUCT((TRANSPOSE(IF(ISERR(1/($N$1=мужчины!$B$1:$B$100)/(мужчины!$L$1:$L$100=1)),0,ROW($1:$35)))-IF(IFERROR((мужчины!$F$1:$F$100="рост")*(мужчины!$G$1:$G$100=$O9)*(мужчины!$H$1:$H$100="одежда")*(мужчины!$I$1:$I$100=U$2),0),ROW($1:$35),0)&gt;2)*(TRANSPOSE(IF(ISERR(1/($N$1=мужчины!$B$1:$B$100)/(мужчины!$L$1:$L$100=1)),0,ROW($1:$35)))-IF(IFERROR((мужчины!$F$1:$F$100="рост")*(мужчины!$G$1:$G$100=$O9)*(мужчины!$H$1:$H$100="одежда")*(мужчины!$I$1:$I$100=U$2),0),ROW($1:$35),0)&lt;10))</f>
        <v>0</v>
      </c>
      <c r="V9" s="128">
        <f t="array" aca="1" ref="V9" ca="1">SUMPRODUCT((TRANSPOSE(IF(ISERR(1/($N$1=мужчины!$B$1:$B$100)/(мужчины!$L$1:$L$100=1)),0,ROW($1:$35)))-IF(IFERROR((мужчины!$F$1:$F$100="рост")*(мужчины!$G$1:$G$100=$O9)*(мужчины!$H$1:$H$100="одежда")*(мужчины!$I$1:$I$100=V$2),0),ROW($1:$35),0)&gt;2)*(TRANSPOSE(IF(ISERR(1/($N$1=мужчины!$B$1:$B$100)/(мужчины!$L$1:$L$100=1)),0,ROW($1:$35)))-IF(IFERROR((мужчины!$F$1:$F$100="рост")*(мужчины!$G$1:$G$100=$O9)*(мужчины!$H$1:$H$100="одежда")*(мужчины!$I$1:$I$100=V$2),0),ROW($1:$35),0)&lt;10))</f>
        <v>0</v>
      </c>
      <c r="W9" s="128">
        <f t="array" aca="1" ref="W9" ca="1">SUMPRODUCT((TRANSPOSE(IF(ISERR(1/($N$1=мужчины!$B$1:$B$100)/(мужчины!$L$1:$L$100=1)),0,ROW($1:$35)))-IF(IFERROR((мужчины!$F$1:$F$100="рост")*(мужчины!$G$1:$G$100=$O9)*(мужчины!$H$1:$H$100="одежда")*(мужчины!$I$1:$I$100=W$2),0),ROW($1:$35),0)&gt;2)*(TRANSPOSE(IF(ISERR(1/($N$1=мужчины!$B$1:$B$100)/(мужчины!$L$1:$L$100=1)),0,ROW($1:$35)))-IF(IFERROR((мужчины!$F$1:$F$100="рост")*(мужчины!$G$1:$G$100=$O9)*(мужчины!$H$1:$H$100="одежда")*(мужчины!$I$1:$I$100=W$2),0),ROW($1:$35),0)&lt;10))</f>
        <v>0</v>
      </c>
      <c r="X9" s="128">
        <f t="array" aca="1" ref="X9" ca="1">SUMPRODUCT((TRANSPOSE(IF(ISERR(1/($N$1=мужчины!$B$1:$B$100)/(мужчины!$L$1:$L$100=1)),0,ROW($1:$35)))-IF(IFERROR((мужчины!$F$1:$F$100="рост")*(мужчины!$G$1:$G$100=$O9)*(мужчины!$H$1:$H$100="одежда")*(мужчины!$I$1:$I$100=X$2),0),ROW($1:$35),0)&gt;2)*(TRANSPOSE(IF(ISERR(1/($N$1=мужчины!$B$1:$B$100)/(мужчины!$L$1:$L$100=1)),0,ROW($1:$35)))-IF(IFERROR((мужчины!$F$1:$F$100="рост")*(мужчины!$G$1:$G$100=$O9)*(мужчины!$H$1:$H$100="одежда")*(мужчины!$I$1:$I$100=X$2),0),ROW($1:$35),0)&lt;10))</f>
        <v>0</v>
      </c>
      <c r="Y9" s="128">
        <f t="array" aca="1" ref="Y9" ca="1">SUMPRODUCT((TRANSPOSE(IF(ISERR(1/($N$1=мужчины!$B$1:$B$100)/(мужчины!$L$1:$L$100=1)),0,ROW($1:$35)))-IF(IFERROR((мужчины!$F$1:$F$100="рост")*(мужчины!$G$1:$G$100=$O9)*(мужчины!$H$1:$H$100="одежда")*(мужчины!$I$1:$I$100=Y$2),0),ROW($1:$35),0)&gt;2)*(TRANSPOSE(IF(ISERR(1/($N$1=мужчины!$B$1:$B$100)/(мужчины!$L$1:$L$100=1)),0,ROW($1:$35)))-IF(IFERROR((мужчины!$F$1:$F$100="рост")*(мужчины!$G$1:$G$100=$O9)*(мужчины!$H$1:$H$100="одежда")*(мужчины!$I$1:$I$100=Y$2),0),ROW($1:$35),0)&lt;10))</f>
        <v>0</v>
      </c>
      <c r="Z9" s="128">
        <f t="array" aca="1" ref="Z9" ca="1">SUMPRODUCT((TRANSPOSE(IF(ISERR(1/($N$1=мужчины!$B$1:$B$100)/(мужчины!$L$1:$L$100=1)),0,ROW($1:$35)))-IF(IFERROR((мужчины!$F$1:$F$100="рост")*(мужчины!$G$1:$G$100=$O9)*(мужчины!$H$1:$H$100="одежда")*(мужчины!$I$1:$I$100=Z$2),0),ROW($1:$35),0)&gt;2)*(TRANSPOSE(IF(ISERR(1/($N$1=мужчины!$B$1:$B$100)/(мужчины!$L$1:$L$100=1)),0,ROW($1:$35)))-IF(IFERROR((мужчины!$F$1:$F$100="рост")*(мужчины!$G$1:$G$100=$O9)*(мужчины!$H$1:$H$100="одежда")*(мужчины!$I$1:$I$100=Z$2),0),ROW($1:$35),0)&lt;10))</f>
        <v>0</v>
      </c>
    </row>
    <row r="10" spans="1:26" ht="18.75">
      <c r="A10" s="47">
        <v>8</v>
      </c>
      <c r="B10" s="50">
        <v>172</v>
      </c>
      <c r="C10" s="128">
        <f t="array" aca="1" ref="C10" ca="1">SUMPRODUCT((TRANSPOSE(IF(ISERR(1/($A$1=мужчины!$B$1:$B$100)/(мужчины!$L$1:$L$100=1)),0,ROW($1:$35)))-IF(IFERROR((мужчины!$F$1:$F$100="рост")*(мужчины!$G$1:$G$100=$B10)*(мужчины!$H$1:$H$100="одежда")*(мужчины!$I$1:$I$100=C$2),0),ROW($1:$35),0)&gt;2)*(TRANSPOSE(IF(ISERR(1/($A$1=мужчины!$B$1:$B$100)/(мужчины!$L$1:$L$100=1)),0,ROW($1:$35)))-IF(IFERROR((мужчины!$F$1:$F$100="рост")*(мужчины!$G$1:$G$100=$B10)*(мужчины!$H$1:$H$100="одежда")*(мужчины!$I$1:$I$100=C$2),0),ROW($1:$35),0)&lt;10))+SUMPRODUCT((TRANSPOSE(IF(ISERR(1/($A$1=женщины!$B$1:$B$100)/(женщины!$L$1:$L$100=1)),0,ROW($1:$35)))-IF(IFERROR((женщины!$F$1:$F$100="рост")*(женщины!$G$1:$G$100=$B10)*(женщины!$H$1:$H$100="одежда")*(женщины!$I$1:$I$100=C$2),0),ROW($1:$35),0)&gt;2)*(TRANSPOSE(IF(ISERR(1/($A$1=женщины!$B$1:$B$100)/(женщины!$L$1:$L$100=1)),0,ROW($1:$35)))-IF(IFERROR((женщины!$F$1:$F$100="рост")*(женщины!$G$1:$G$100=$B10)*(женщины!$H$1:$H$100="одежда")*(женщины!$I$1:$I$100=C$2),0),ROW($1:$35),0)&lt;10))</f>
        <v>0</v>
      </c>
      <c r="D10" s="128">
        <f t="array" aca="1" ref="D10" ca="1">SUMPRODUCT((TRANSPOSE(IF(ISERR(1/($A$1=мужчины!$B$1:$B$100)/(мужчины!$L$1:$L$100=1)),0,ROW($1:$35)))-IF(IFERROR((мужчины!$F$1:$F$100="рост")*(мужчины!$G$1:$G$100=$B10)*(мужчины!$H$1:$H$100="одежда")*(мужчины!$I$1:$I$100=D$2),0),ROW($1:$35),0)&gt;2)*(TRANSPOSE(IF(ISERR(1/($A$1=мужчины!$B$1:$B$100)/(мужчины!$L$1:$L$100=1)),0,ROW($1:$35)))-IF(IFERROR((мужчины!$F$1:$F$100="рост")*(мужчины!$G$1:$G$100=$B10)*(мужчины!$H$1:$H$100="одежда")*(мужчины!$I$1:$I$100=D$2),0),ROW($1:$35),0)&lt;10))+SUMPRODUCT((TRANSPOSE(IF(ISERR(1/($A$1=женщины!$B$1:$B$100)/(женщины!$L$1:$L$100=1)),0,ROW($1:$35)))-IF(IFERROR((женщины!$F$1:$F$100="рост")*(женщины!$G$1:$G$100=$B10)*(женщины!$H$1:$H$100="одежда")*(женщины!$I$1:$I$100=D$2),0),ROW($1:$35),0)&gt;2)*(TRANSPOSE(IF(ISERR(1/($A$1=женщины!$B$1:$B$100)/(женщины!$L$1:$L$100=1)),0,ROW($1:$35)))-IF(IFERROR((женщины!$F$1:$F$100="рост")*(женщины!$G$1:$G$100=$B10)*(женщины!$H$1:$H$100="одежда")*(женщины!$I$1:$I$100=D$2),0),ROW($1:$35),0)&lt;10))</f>
        <v>0</v>
      </c>
      <c r="E10" s="128">
        <f t="array" aca="1" ref="E10" ca="1">SUMPRODUCT((TRANSPOSE(IF(ISERR(1/($A$1=мужчины!$B$1:$B$100)/(мужчины!$L$1:$L$100=1)),0,ROW($1:$35)))-IF(IFERROR((мужчины!$F$1:$F$100="рост")*(мужчины!$G$1:$G$100=$B10)*(мужчины!$H$1:$H$100="одежда")*(мужчины!$I$1:$I$100=E$2),0),ROW($1:$35),0)&gt;2)*(TRANSPOSE(IF(ISERR(1/($A$1=мужчины!$B$1:$B$100)/(мужчины!$L$1:$L$100=1)),0,ROW($1:$35)))-IF(IFERROR((мужчины!$F$1:$F$100="рост")*(мужчины!$G$1:$G$100=$B10)*(мужчины!$H$1:$H$100="одежда")*(мужчины!$I$1:$I$100=E$2),0),ROW($1:$35),0)&lt;10))+SUMPRODUCT((TRANSPOSE(IF(ISERR(1/($A$1=женщины!$B$1:$B$100)/(женщины!$L$1:$L$100=1)),0,ROW($1:$35)))-IF(IFERROR((женщины!$F$1:$F$100="рост")*(женщины!$G$1:$G$100=$B10)*(женщины!$H$1:$H$100="одежда")*(женщины!$I$1:$I$100=E$2),0),ROW($1:$35),0)&gt;2)*(TRANSPOSE(IF(ISERR(1/($A$1=женщины!$B$1:$B$100)/(женщины!$L$1:$L$100=1)),0,ROW($1:$35)))-IF(IFERROR((женщины!$F$1:$F$100="рост")*(женщины!$G$1:$G$100=$B10)*(женщины!$H$1:$H$100="одежда")*(женщины!$I$1:$I$100=E$2),0),ROW($1:$35),0)&lt;10))</f>
        <v>0</v>
      </c>
      <c r="F10" s="128">
        <f t="array" aca="1" ref="F10" ca="1">SUMPRODUCT((TRANSPOSE(IF(ISERR(1/($A$1=мужчины!$B$1:$B$100)/(мужчины!$L$1:$L$100=1)),0,ROW($1:$35)))-IF(IFERROR((мужчины!$F$1:$F$100="рост")*(мужчины!$G$1:$G$100=$B10)*(мужчины!$H$1:$H$100="одежда")*(мужчины!$I$1:$I$100=F$2),0),ROW($1:$35),0)&gt;2)*(TRANSPOSE(IF(ISERR(1/($A$1=мужчины!$B$1:$B$100)/(мужчины!$L$1:$L$100=1)),0,ROW($1:$35)))-IF(IFERROR((мужчины!$F$1:$F$100="рост")*(мужчины!$G$1:$G$100=$B10)*(мужчины!$H$1:$H$100="одежда")*(мужчины!$I$1:$I$100=F$2),0),ROW($1:$35),0)&lt;10))+SUMPRODUCT((TRANSPOSE(IF(ISERR(1/($A$1=женщины!$B$1:$B$100)/(женщины!$L$1:$L$100=1)),0,ROW($1:$35)))-IF(IFERROR((женщины!$F$1:$F$100="рост")*(женщины!$G$1:$G$100=$B10)*(женщины!$H$1:$H$100="одежда")*(женщины!$I$1:$I$100=F$2),0),ROW($1:$35),0)&gt;2)*(TRANSPOSE(IF(ISERR(1/($A$1=женщины!$B$1:$B$100)/(женщины!$L$1:$L$100=1)),0,ROW($1:$35)))-IF(IFERROR((женщины!$F$1:$F$100="рост")*(женщины!$G$1:$G$100=$B10)*(женщины!$H$1:$H$100="одежда")*(женщины!$I$1:$I$100=F$2),0),ROW($1:$35),0)&lt;10))</f>
        <v>0</v>
      </c>
      <c r="G10" s="128">
        <f t="array" aca="1" ref="G10" ca="1">SUMPRODUCT((TRANSPOSE(IF(ISERR(1/($A$1=мужчины!$B$1:$B$100)/(мужчины!$L$1:$L$100=1)),0,ROW($1:$35)))-IF(IFERROR((мужчины!$F$1:$F$100="рост")*(мужчины!$G$1:$G$100=$B10)*(мужчины!$H$1:$H$100="одежда")*(мужчины!$I$1:$I$100=G$2),0),ROW($1:$35),0)&gt;2)*(TRANSPOSE(IF(ISERR(1/($A$1=мужчины!$B$1:$B$100)/(мужчины!$L$1:$L$100=1)),0,ROW($1:$35)))-IF(IFERROR((мужчины!$F$1:$F$100="рост")*(мужчины!$G$1:$G$100=$B10)*(мужчины!$H$1:$H$100="одежда")*(мужчины!$I$1:$I$100=G$2),0),ROW($1:$35),0)&lt;10))+SUMPRODUCT((TRANSPOSE(IF(ISERR(1/($A$1=женщины!$B$1:$B$100)/(женщины!$L$1:$L$100=1)),0,ROW($1:$35)))-IF(IFERROR((женщины!$F$1:$F$100="рост")*(женщины!$G$1:$G$100=$B10)*(женщины!$H$1:$H$100="одежда")*(женщины!$I$1:$I$100=G$2),0),ROW($1:$35),0)&gt;2)*(TRANSPOSE(IF(ISERR(1/($A$1=женщины!$B$1:$B$100)/(женщины!$L$1:$L$100=1)),0,ROW($1:$35)))-IF(IFERROR((женщины!$F$1:$F$100="рост")*(женщины!$G$1:$G$100=$B10)*(женщины!$H$1:$H$100="одежда")*(женщины!$I$1:$I$100=G$2),0),ROW($1:$35),0)&lt;10))</f>
        <v>0</v>
      </c>
      <c r="H10" s="128">
        <f t="array" aca="1" ref="H10" ca="1">SUMPRODUCT((TRANSPOSE(IF(ISERR(1/($A$1=мужчины!$B$1:$B$100)/(мужчины!$L$1:$L$100=1)),0,ROW($1:$35)))-IF(IFERROR((мужчины!$F$1:$F$100="рост")*(мужчины!$G$1:$G$100=$B10)*(мужчины!$H$1:$H$100="одежда")*(мужчины!$I$1:$I$100=H$2),0),ROW($1:$35),0)&gt;2)*(TRANSPOSE(IF(ISERR(1/($A$1=мужчины!$B$1:$B$100)/(мужчины!$L$1:$L$100=1)),0,ROW($1:$35)))-IF(IFERROR((мужчины!$F$1:$F$100="рост")*(мужчины!$G$1:$G$100=$B10)*(мужчины!$H$1:$H$100="одежда")*(мужчины!$I$1:$I$100=H$2),0),ROW($1:$35),0)&lt;10))+SUMPRODUCT((TRANSPOSE(IF(ISERR(1/($A$1=женщины!$B$1:$B$100)/(женщины!$L$1:$L$100=1)),0,ROW($1:$35)))-IF(IFERROR((женщины!$F$1:$F$100="рост")*(женщины!$G$1:$G$100=$B10)*(женщины!$H$1:$H$100="одежда")*(женщины!$I$1:$I$100=H$2),0),ROW($1:$35),0)&gt;2)*(TRANSPOSE(IF(ISERR(1/($A$1=женщины!$B$1:$B$100)/(женщины!$L$1:$L$100=1)),0,ROW($1:$35)))-IF(IFERROR((женщины!$F$1:$F$100="рост")*(женщины!$G$1:$G$100=$B10)*(женщины!$H$1:$H$100="одежда")*(женщины!$I$1:$I$100=H$2),0),ROW($1:$35),0)&lt;10))</f>
        <v>0</v>
      </c>
      <c r="I10" s="128">
        <f t="array" aca="1" ref="I10" ca="1">SUMPRODUCT((TRANSPOSE(IF(ISERR(1/($A$1=мужчины!$B$1:$B$100)/(мужчины!$L$1:$L$100=1)),0,ROW($1:$35)))-IF(IFERROR((мужчины!$F$1:$F$100="рост")*(мужчины!$G$1:$G$100=$B10)*(мужчины!$H$1:$H$100="одежда")*(мужчины!$I$1:$I$100=I$2),0),ROW($1:$35),0)&gt;2)*(TRANSPOSE(IF(ISERR(1/($A$1=мужчины!$B$1:$B$100)/(мужчины!$L$1:$L$100=1)),0,ROW($1:$35)))-IF(IFERROR((мужчины!$F$1:$F$100="рост")*(мужчины!$G$1:$G$100=$B10)*(мужчины!$H$1:$H$100="одежда")*(мужчины!$I$1:$I$100=I$2),0),ROW($1:$35),0)&lt;10))+SUMPRODUCT((TRANSPOSE(IF(ISERR(1/($A$1=женщины!$B$1:$B$100)/(женщины!$L$1:$L$100=1)),0,ROW($1:$35)))-IF(IFERROR((женщины!$F$1:$F$100="рост")*(женщины!$G$1:$G$100=$B10)*(женщины!$H$1:$H$100="одежда")*(женщины!$I$1:$I$100=I$2),0),ROW($1:$35),0)&gt;2)*(TRANSPOSE(IF(ISERR(1/($A$1=женщины!$B$1:$B$100)/(женщины!$L$1:$L$100=1)),0,ROW($1:$35)))-IF(IFERROR((женщины!$F$1:$F$100="рост")*(женщины!$G$1:$G$100=$B10)*(женщины!$H$1:$H$100="одежда")*(женщины!$I$1:$I$100=I$2),0),ROW($1:$35),0)&lt;10))</f>
        <v>0</v>
      </c>
      <c r="J10" s="128">
        <f t="array" aca="1" ref="J10" ca="1">SUMPRODUCT((TRANSPOSE(IF(ISERR(1/($A$1=мужчины!$B$1:$B$100)/(мужчины!$L$1:$L$100=1)),0,ROW($1:$35)))-IF(IFERROR((мужчины!$F$1:$F$100="рост")*(мужчины!$G$1:$G$100=$B10)*(мужчины!$H$1:$H$100="одежда")*(мужчины!$I$1:$I$100=J$2),0),ROW($1:$35),0)&gt;2)*(TRANSPOSE(IF(ISERR(1/($A$1=мужчины!$B$1:$B$100)/(мужчины!$L$1:$L$100=1)),0,ROW($1:$35)))-IF(IFERROR((мужчины!$F$1:$F$100="рост")*(мужчины!$G$1:$G$100=$B10)*(мужчины!$H$1:$H$100="одежда")*(мужчины!$I$1:$I$100=J$2),0),ROW($1:$35),0)&lt;10))+SUMPRODUCT((TRANSPOSE(IF(ISERR(1/($A$1=женщины!$B$1:$B$100)/(женщины!$L$1:$L$100=1)),0,ROW($1:$35)))-IF(IFERROR((женщины!$F$1:$F$100="рост")*(женщины!$G$1:$G$100=$B10)*(женщины!$H$1:$H$100="одежда")*(женщины!$I$1:$I$100=J$2),0),ROW($1:$35),0)&gt;2)*(TRANSPOSE(IF(ISERR(1/($A$1=женщины!$B$1:$B$100)/(женщины!$L$1:$L$100=1)),0,ROW($1:$35)))-IF(IFERROR((женщины!$F$1:$F$100="рост")*(женщины!$G$1:$G$100=$B10)*(женщины!$H$1:$H$100="одежда")*(женщины!$I$1:$I$100=J$2),0),ROW($1:$35),0)&lt;10))</f>
        <v>0</v>
      </c>
      <c r="K10" s="128">
        <f t="array" aca="1" ref="K10" ca="1">SUMPRODUCT((TRANSPOSE(IF(ISERR(1/($A$1=мужчины!$B$1:$B$100)/(мужчины!$L$1:$L$100=1)),0,ROW($1:$35)))-IF(IFERROR((мужчины!$F$1:$F$100="рост")*(мужчины!$G$1:$G$100=$B10)*(мужчины!$H$1:$H$100="одежда")*(мужчины!$I$1:$I$100=K$2),0),ROW($1:$35),0)&gt;2)*(TRANSPOSE(IF(ISERR(1/($A$1=мужчины!$B$1:$B$100)/(мужчины!$L$1:$L$100=1)),0,ROW($1:$35)))-IF(IFERROR((мужчины!$F$1:$F$100="рост")*(мужчины!$G$1:$G$100=$B10)*(мужчины!$H$1:$H$100="одежда")*(мужчины!$I$1:$I$100=K$2),0),ROW($1:$35),0)&lt;10))+SUMPRODUCT((TRANSPOSE(IF(ISERR(1/($A$1=женщины!$B$1:$B$100)/(женщины!$L$1:$L$100=1)),0,ROW($1:$35)))-IF(IFERROR((женщины!$F$1:$F$100="рост")*(женщины!$G$1:$G$100=$B10)*(женщины!$H$1:$H$100="одежда")*(женщины!$I$1:$I$100=K$2),0),ROW($1:$35),0)&gt;2)*(TRANSPOSE(IF(ISERR(1/($A$1=женщины!$B$1:$B$100)/(женщины!$L$1:$L$100=1)),0,ROW($1:$35)))-IF(IFERROR((женщины!$F$1:$F$100="рост")*(женщины!$G$1:$G$100=$B10)*(женщины!$H$1:$H$100="одежда")*(женщины!$I$1:$I$100=K$2),0),ROW($1:$35),0)&lt;10))</f>
        <v>0</v>
      </c>
      <c r="L10" s="128">
        <f t="array" aca="1" ref="L10" ca="1">SUMPRODUCT((TRANSPOSE(IF(ISERR(1/($A$1=мужчины!$B$1:$B$100)/(мужчины!$L$1:$L$100=1)),0,ROW($1:$35)))-IF(IFERROR((мужчины!$F$1:$F$100="рост")*(мужчины!$G$1:$G$100=$B10)*(мужчины!$H$1:$H$100="одежда")*(мужчины!$I$1:$I$100=L$2),0),ROW($1:$35),0)&gt;2)*(TRANSPOSE(IF(ISERR(1/($A$1=мужчины!$B$1:$B$100)/(мужчины!$L$1:$L$100=1)),0,ROW($1:$35)))-IF(IFERROR((мужчины!$F$1:$F$100="рост")*(мужчины!$G$1:$G$100=$B10)*(мужчины!$H$1:$H$100="одежда")*(мужчины!$I$1:$I$100=L$2),0),ROW($1:$35),0)&lt;10))+SUMPRODUCT((TRANSPOSE(IF(ISERR(1/($A$1=женщины!$B$1:$B$100)/(женщины!$L$1:$L$100=1)),0,ROW($1:$35)))-IF(IFERROR((женщины!$F$1:$F$100="рост")*(женщины!$G$1:$G$100=$B10)*(женщины!$H$1:$H$100="одежда")*(женщины!$I$1:$I$100=L$2),0),ROW($1:$35),0)&gt;2)*(TRANSPOSE(IF(ISERR(1/($A$1=женщины!$B$1:$B$100)/(женщины!$L$1:$L$100=1)),0,ROW($1:$35)))-IF(IFERROR((женщины!$F$1:$F$100="рост")*(женщины!$G$1:$G$100=$B10)*(женщины!$H$1:$H$100="одежда")*(женщины!$I$1:$I$100=L$2),0),ROW($1:$35),0)&lt;10))</f>
        <v>0</v>
      </c>
      <c r="M10" s="128">
        <f t="array" aca="1" ref="M10" ca="1">SUMPRODUCT((TRANSPOSE(IF(ISERR(1/($A$1=мужчины!$B$1:$B$100)/(мужчины!$L$1:$L$100=1)),0,ROW($1:$35)))-IF(IFERROR((мужчины!$F$1:$F$100="рост")*(мужчины!$G$1:$G$100=$B10)*(мужчины!$H$1:$H$100="одежда")*(мужчины!$I$1:$I$100=M$2),0),ROW($1:$35),0)&gt;2)*(TRANSPOSE(IF(ISERR(1/($A$1=мужчины!$B$1:$B$100)/(мужчины!$L$1:$L$100=1)),0,ROW($1:$35)))-IF(IFERROR((мужчины!$F$1:$F$100="рост")*(мужчины!$G$1:$G$100=$B10)*(мужчины!$H$1:$H$100="одежда")*(мужчины!$I$1:$I$100=M$2),0),ROW($1:$35),0)&lt;10))+SUMPRODUCT((TRANSPOSE(IF(ISERR(1/($A$1=женщины!$B$1:$B$100)/(женщины!$L$1:$L$100=1)),0,ROW($1:$35)))-IF(IFERROR((женщины!$F$1:$F$100="рост")*(женщины!$G$1:$G$100=$B10)*(женщины!$H$1:$H$100="одежда")*(женщины!$I$1:$I$100=M$2),0),ROW($1:$35),0)&gt;2)*(TRANSPOSE(IF(ISERR(1/($A$1=женщины!$B$1:$B$100)/(женщины!$L$1:$L$100=1)),0,ROW($1:$35)))-IF(IFERROR((женщины!$F$1:$F$100="рост")*(женщины!$G$1:$G$100=$B10)*(женщины!$H$1:$H$100="одежда")*(женщины!$I$1:$I$100=M$2),0),ROW($1:$35),0)&lt;10))</f>
        <v>0</v>
      </c>
      <c r="N10" s="49">
        <v>8</v>
      </c>
      <c r="O10" s="50">
        <v>172</v>
      </c>
      <c r="P10" s="128">
        <f t="array" aca="1" ref="P10" ca="1">SUMPRODUCT((TRANSPOSE(IF(ISERR(1/($N$1=мужчины!$B$1:$B$100)/(мужчины!$L$1:$L$100=1)),0,ROW($1:$35)))-IF(IFERROR((мужчины!$F$1:$F$100="рост")*(мужчины!$G$1:$G$100=$O10)*(мужчины!$H$1:$H$100="одежда")*(мужчины!$I$1:$I$100=P$2),0),ROW($1:$35),0)&gt;2)*(TRANSPOSE(IF(ISERR(1/($N$1=мужчины!$B$1:$B$100)/(мужчины!$L$1:$L$100=1)),0,ROW($1:$35)))-IF(IFERROR((мужчины!$F$1:$F$100="рост")*(мужчины!$G$1:$G$100=$O10)*(мужчины!$H$1:$H$100="одежда")*(мужчины!$I$1:$I$100=P$2),0),ROW($1:$35),0)&lt;10))</f>
        <v>0</v>
      </c>
      <c r="Q10" s="128">
        <f t="array" aca="1" ref="Q10" ca="1">SUMPRODUCT((TRANSPOSE(IF(ISERR(1/($N$1=мужчины!$B$1:$B$100)/(мужчины!$L$1:$L$100=1)),0,ROW($1:$35)))-IF(IFERROR((мужчины!$F$1:$F$100="рост")*(мужчины!$G$1:$G$100=$O10)*(мужчины!$H$1:$H$100="одежда")*(мужчины!$I$1:$I$100=Q$2),0),ROW($1:$35),0)&gt;2)*(TRANSPOSE(IF(ISERR(1/($N$1=мужчины!$B$1:$B$100)/(мужчины!$L$1:$L$100=1)),0,ROW($1:$35)))-IF(IFERROR((мужчины!$F$1:$F$100="рост")*(мужчины!$G$1:$G$100=$O10)*(мужчины!$H$1:$H$100="одежда")*(мужчины!$I$1:$I$100=Q$2),0),ROW($1:$35),0)&lt;10))</f>
        <v>0</v>
      </c>
      <c r="R10" s="128">
        <f t="array" aca="1" ref="R10" ca="1">SUMPRODUCT((TRANSPOSE(IF(ISERR(1/($N$1=мужчины!$B$1:$B$100)/(мужчины!$L$1:$L$100=1)),0,ROW($1:$35)))-IF(IFERROR((мужчины!$F$1:$F$100="рост")*(мужчины!$G$1:$G$100=$O10)*(мужчины!$H$1:$H$100="одежда")*(мужчины!$I$1:$I$100=R$2),0),ROW($1:$35),0)&gt;2)*(TRANSPOSE(IF(ISERR(1/($N$1=мужчины!$B$1:$B$100)/(мужчины!$L$1:$L$100=1)),0,ROW($1:$35)))-IF(IFERROR((мужчины!$F$1:$F$100="рост")*(мужчины!$G$1:$G$100=$O10)*(мужчины!$H$1:$H$100="одежда")*(мужчины!$I$1:$I$100=R$2),0),ROW($1:$35),0)&lt;10))</f>
        <v>0</v>
      </c>
      <c r="S10" s="128">
        <f t="array" aca="1" ref="S10" ca="1">SUMPRODUCT((TRANSPOSE(IF(ISERR(1/($N$1=мужчины!$B$1:$B$100)/(мужчины!$L$1:$L$100=1)),0,ROW($1:$35)))-IF(IFERROR((мужчины!$F$1:$F$100="рост")*(мужчины!$G$1:$G$100=$O10)*(мужчины!$H$1:$H$100="одежда")*(мужчины!$I$1:$I$100=S$2),0),ROW($1:$35),0)&gt;2)*(TRANSPOSE(IF(ISERR(1/($N$1=мужчины!$B$1:$B$100)/(мужчины!$L$1:$L$100=1)),0,ROW($1:$35)))-IF(IFERROR((мужчины!$F$1:$F$100="рост")*(мужчины!$G$1:$G$100=$O10)*(мужчины!$H$1:$H$100="одежда")*(мужчины!$I$1:$I$100=S$2),0),ROW($1:$35),0)&lt;10))</f>
        <v>0</v>
      </c>
      <c r="T10" s="128">
        <f t="array" aca="1" ref="T10" ca="1">SUMPRODUCT((TRANSPOSE(IF(ISERR(1/($N$1=мужчины!$B$1:$B$100)/(мужчины!$L$1:$L$100=1)),0,ROW($1:$35)))-IF(IFERROR((мужчины!$F$1:$F$100="рост")*(мужчины!$G$1:$G$100=$O10)*(мужчины!$H$1:$H$100="одежда")*(мужчины!$I$1:$I$100=T$2),0),ROW($1:$35),0)&gt;2)*(TRANSPOSE(IF(ISERR(1/($N$1=мужчины!$B$1:$B$100)/(мужчины!$L$1:$L$100=1)),0,ROW($1:$35)))-IF(IFERROR((мужчины!$F$1:$F$100="рост")*(мужчины!$G$1:$G$100=$O10)*(мужчины!$H$1:$H$100="одежда")*(мужчины!$I$1:$I$100=T$2),0),ROW($1:$35),0)&lt;10))</f>
        <v>0</v>
      </c>
      <c r="U10" s="128">
        <f t="array" aca="1" ref="U10" ca="1">SUMPRODUCT((TRANSPOSE(IF(ISERR(1/($N$1=мужчины!$B$1:$B$100)/(мужчины!$L$1:$L$100=1)),0,ROW($1:$35)))-IF(IFERROR((мужчины!$F$1:$F$100="рост")*(мужчины!$G$1:$G$100=$O10)*(мужчины!$H$1:$H$100="одежда")*(мужчины!$I$1:$I$100=U$2),0),ROW($1:$35),0)&gt;2)*(TRANSPOSE(IF(ISERR(1/($N$1=мужчины!$B$1:$B$100)/(мужчины!$L$1:$L$100=1)),0,ROW($1:$35)))-IF(IFERROR((мужчины!$F$1:$F$100="рост")*(мужчины!$G$1:$G$100=$O10)*(мужчины!$H$1:$H$100="одежда")*(мужчины!$I$1:$I$100=U$2),0),ROW($1:$35),0)&lt;10))</f>
        <v>0</v>
      </c>
      <c r="V10" s="128">
        <f t="array" aca="1" ref="V10" ca="1">SUMPRODUCT((TRANSPOSE(IF(ISERR(1/($N$1=мужчины!$B$1:$B$100)/(мужчины!$L$1:$L$100=1)),0,ROW($1:$35)))-IF(IFERROR((мужчины!$F$1:$F$100="рост")*(мужчины!$G$1:$G$100=$O10)*(мужчины!$H$1:$H$100="одежда")*(мужчины!$I$1:$I$100=V$2),0),ROW($1:$35),0)&gt;2)*(TRANSPOSE(IF(ISERR(1/($N$1=мужчины!$B$1:$B$100)/(мужчины!$L$1:$L$100=1)),0,ROW($1:$35)))-IF(IFERROR((мужчины!$F$1:$F$100="рост")*(мужчины!$G$1:$G$100=$O10)*(мужчины!$H$1:$H$100="одежда")*(мужчины!$I$1:$I$100=V$2),0),ROW($1:$35),0)&lt;10))</f>
        <v>0</v>
      </c>
      <c r="W10" s="128">
        <f t="array" aca="1" ref="W10" ca="1">SUMPRODUCT((TRANSPOSE(IF(ISERR(1/($N$1=мужчины!$B$1:$B$100)/(мужчины!$L$1:$L$100=1)),0,ROW($1:$35)))-IF(IFERROR((мужчины!$F$1:$F$100="рост")*(мужчины!$G$1:$G$100=$O10)*(мужчины!$H$1:$H$100="одежда")*(мужчины!$I$1:$I$100=W$2),0),ROW($1:$35),0)&gt;2)*(TRANSPOSE(IF(ISERR(1/($N$1=мужчины!$B$1:$B$100)/(мужчины!$L$1:$L$100=1)),0,ROW($1:$35)))-IF(IFERROR((мужчины!$F$1:$F$100="рост")*(мужчины!$G$1:$G$100=$O10)*(мужчины!$H$1:$H$100="одежда")*(мужчины!$I$1:$I$100=W$2),0),ROW($1:$35),0)&lt;10))</f>
        <v>0</v>
      </c>
      <c r="X10" s="128">
        <f t="array" aca="1" ref="X10" ca="1">SUMPRODUCT((TRANSPOSE(IF(ISERR(1/($N$1=мужчины!$B$1:$B$100)/(мужчины!$L$1:$L$100=1)),0,ROW($1:$35)))-IF(IFERROR((мужчины!$F$1:$F$100="рост")*(мужчины!$G$1:$G$100=$O10)*(мужчины!$H$1:$H$100="одежда")*(мужчины!$I$1:$I$100=X$2),0),ROW($1:$35),0)&gt;2)*(TRANSPOSE(IF(ISERR(1/($N$1=мужчины!$B$1:$B$100)/(мужчины!$L$1:$L$100=1)),0,ROW($1:$35)))-IF(IFERROR((мужчины!$F$1:$F$100="рост")*(мужчины!$G$1:$G$100=$O10)*(мужчины!$H$1:$H$100="одежда")*(мужчины!$I$1:$I$100=X$2),0),ROW($1:$35),0)&lt;10))</f>
        <v>0</v>
      </c>
      <c r="Y10" s="128">
        <f t="array" aca="1" ref="Y10" ca="1">SUMPRODUCT((TRANSPOSE(IF(ISERR(1/($N$1=мужчины!$B$1:$B$100)/(мужчины!$L$1:$L$100=1)),0,ROW($1:$35)))-IF(IFERROR((мужчины!$F$1:$F$100="рост")*(мужчины!$G$1:$G$100=$O10)*(мужчины!$H$1:$H$100="одежда")*(мужчины!$I$1:$I$100=Y$2),0),ROW($1:$35),0)&gt;2)*(TRANSPOSE(IF(ISERR(1/($N$1=мужчины!$B$1:$B$100)/(мужчины!$L$1:$L$100=1)),0,ROW($1:$35)))-IF(IFERROR((мужчины!$F$1:$F$100="рост")*(мужчины!$G$1:$G$100=$O10)*(мужчины!$H$1:$H$100="одежда")*(мужчины!$I$1:$I$100=Y$2),0),ROW($1:$35),0)&lt;10))</f>
        <v>0</v>
      </c>
      <c r="Z10" s="128">
        <f t="array" aca="1" ref="Z10" ca="1">SUMPRODUCT((TRANSPOSE(IF(ISERR(1/($N$1=мужчины!$B$1:$B$100)/(мужчины!$L$1:$L$100=1)),0,ROW($1:$35)))-IF(IFERROR((мужчины!$F$1:$F$100="рост")*(мужчины!$G$1:$G$100=$O10)*(мужчины!$H$1:$H$100="одежда")*(мужчины!$I$1:$I$100=Z$2),0),ROW($1:$35),0)&gt;2)*(TRANSPOSE(IF(ISERR(1/($N$1=мужчины!$B$1:$B$100)/(мужчины!$L$1:$L$100=1)),0,ROW($1:$35)))-IF(IFERROR((мужчины!$F$1:$F$100="рост")*(мужчины!$G$1:$G$100=$O10)*(мужчины!$H$1:$H$100="одежда")*(мужчины!$I$1:$I$100=Z$2),0),ROW($1:$35),0)&lt;10))</f>
        <v>0</v>
      </c>
    </row>
    <row r="11" spans="1:26" ht="18.75">
      <c r="A11" s="47">
        <v>9</v>
      </c>
      <c r="B11" s="50">
        <v>174</v>
      </c>
      <c r="C11" s="128">
        <f t="array" aca="1" ref="C11" ca="1">SUMPRODUCT((TRANSPOSE(IF(ISERR(1/($A$1=мужчины!$B$1:$B$100)/(мужчины!$L$1:$L$100=1)),0,ROW($1:$35)))-IF(IFERROR((мужчины!$F$1:$F$100="рост")*(мужчины!$G$1:$G$100=$B11)*(мужчины!$H$1:$H$100="одежда")*(мужчины!$I$1:$I$100=C$2),0),ROW($1:$35),0)&gt;2)*(TRANSPOSE(IF(ISERR(1/($A$1=мужчины!$B$1:$B$100)/(мужчины!$L$1:$L$100=1)),0,ROW($1:$35)))-IF(IFERROR((мужчины!$F$1:$F$100="рост")*(мужчины!$G$1:$G$100=$B11)*(мужчины!$H$1:$H$100="одежда")*(мужчины!$I$1:$I$100=C$2),0),ROW($1:$35),0)&lt;10))+SUMPRODUCT((TRANSPOSE(IF(ISERR(1/($A$1=женщины!$B$1:$B$100)/(женщины!$L$1:$L$100=1)),0,ROW($1:$35)))-IF(IFERROR((женщины!$F$1:$F$100="рост")*(женщины!$G$1:$G$100=$B11)*(женщины!$H$1:$H$100="одежда")*(женщины!$I$1:$I$100=C$2),0),ROW($1:$35),0)&gt;2)*(TRANSPOSE(IF(ISERR(1/($A$1=женщины!$B$1:$B$100)/(женщины!$L$1:$L$100=1)),0,ROW($1:$35)))-IF(IFERROR((женщины!$F$1:$F$100="рост")*(женщины!$G$1:$G$100=$B11)*(женщины!$H$1:$H$100="одежда")*(женщины!$I$1:$I$100=C$2),0),ROW($1:$35),0)&lt;10))</f>
        <v>0</v>
      </c>
      <c r="D11" s="128">
        <f t="array" aca="1" ref="D11" ca="1">SUMPRODUCT((TRANSPOSE(IF(ISERR(1/($A$1=мужчины!$B$1:$B$100)/(мужчины!$L$1:$L$100=1)),0,ROW($1:$35)))-IF(IFERROR((мужчины!$F$1:$F$100="рост")*(мужчины!$G$1:$G$100=$B11)*(мужчины!$H$1:$H$100="одежда")*(мужчины!$I$1:$I$100=D$2),0),ROW($1:$35),0)&gt;2)*(TRANSPOSE(IF(ISERR(1/($A$1=мужчины!$B$1:$B$100)/(мужчины!$L$1:$L$100=1)),0,ROW($1:$35)))-IF(IFERROR((мужчины!$F$1:$F$100="рост")*(мужчины!$G$1:$G$100=$B11)*(мужчины!$H$1:$H$100="одежда")*(мужчины!$I$1:$I$100=D$2),0),ROW($1:$35),0)&lt;10))+SUMPRODUCT((TRANSPOSE(IF(ISERR(1/($A$1=женщины!$B$1:$B$100)/(женщины!$L$1:$L$100=1)),0,ROW($1:$35)))-IF(IFERROR((женщины!$F$1:$F$100="рост")*(женщины!$G$1:$G$100=$B11)*(женщины!$H$1:$H$100="одежда")*(женщины!$I$1:$I$100=D$2),0),ROW($1:$35),0)&gt;2)*(TRANSPOSE(IF(ISERR(1/($A$1=женщины!$B$1:$B$100)/(женщины!$L$1:$L$100=1)),0,ROW($1:$35)))-IF(IFERROR((женщины!$F$1:$F$100="рост")*(женщины!$G$1:$G$100=$B11)*(женщины!$H$1:$H$100="одежда")*(женщины!$I$1:$I$100=D$2),0),ROW($1:$35),0)&lt;10))</f>
        <v>0</v>
      </c>
      <c r="E11" s="128">
        <f t="array" aca="1" ref="E11" ca="1">SUMPRODUCT((TRANSPOSE(IF(ISERR(1/($A$1=мужчины!$B$1:$B$100)/(мужчины!$L$1:$L$100=1)),0,ROW($1:$35)))-IF(IFERROR((мужчины!$F$1:$F$100="рост")*(мужчины!$G$1:$G$100=$B11)*(мужчины!$H$1:$H$100="одежда")*(мужчины!$I$1:$I$100=E$2),0),ROW($1:$35),0)&gt;2)*(TRANSPOSE(IF(ISERR(1/($A$1=мужчины!$B$1:$B$100)/(мужчины!$L$1:$L$100=1)),0,ROW($1:$35)))-IF(IFERROR((мужчины!$F$1:$F$100="рост")*(мужчины!$G$1:$G$100=$B11)*(мужчины!$H$1:$H$100="одежда")*(мужчины!$I$1:$I$100=E$2),0),ROW($1:$35),0)&lt;10))+SUMPRODUCT((TRANSPOSE(IF(ISERR(1/($A$1=женщины!$B$1:$B$100)/(женщины!$L$1:$L$100=1)),0,ROW($1:$35)))-IF(IFERROR((женщины!$F$1:$F$100="рост")*(женщины!$G$1:$G$100=$B11)*(женщины!$H$1:$H$100="одежда")*(женщины!$I$1:$I$100=E$2),0),ROW($1:$35),0)&gt;2)*(TRANSPOSE(IF(ISERR(1/($A$1=женщины!$B$1:$B$100)/(женщины!$L$1:$L$100=1)),0,ROW($1:$35)))-IF(IFERROR((женщины!$F$1:$F$100="рост")*(женщины!$G$1:$G$100=$B11)*(женщины!$H$1:$H$100="одежда")*(женщины!$I$1:$I$100=E$2),0),ROW($1:$35),0)&lt;10))</f>
        <v>0</v>
      </c>
      <c r="F11" s="128">
        <f t="array" aca="1" ref="F11" ca="1">SUMPRODUCT((TRANSPOSE(IF(ISERR(1/($A$1=мужчины!$B$1:$B$100)/(мужчины!$L$1:$L$100=1)),0,ROW($1:$35)))-IF(IFERROR((мужчины!$F$1:$F$100="рост")*(мужчины!$G$1:$G$100=$B11)*(мужчины!$H$1:$H$100="одежда")*(мужчины!$I$1:$I$100=F$2),0),ROW($1:$35),0)&gt;2)*(TRANSPOSE(IF(ISERR(1/($A$1=мужчины!$B$1:$B$100)/(мужчины!$L$1:$L$100=1)),0,ROW($1:$35)))-IF(IFERROR((мужчины!$F$1:$F$100="рост")*(мужчины!$G$1:$G$100=$B11)*(мужчины!$H$1:$H$100="одежда")*(мужчины!$I$1:$I$100=F$2),0),ROW($1:$35),0)&lt;10))+SUMPRODUCT((TRANSPOSE(IF(ISERR(1/($A$1=женщины!$B$1:$B$100)/(женщины!$L$1:$L$100=1)),0,ROW($1:$35)))-IF(IFERROR((женщины!$F$1:$F$100="рост")*(женщины!$G$1:$G$100=$B11)*(женщины!$H$1:$H$100="одежда")*(женщины!$I$1:$I$100=F$2),0),ROW($1:$35),0)&gt;2)*(TRANSPOSE(IF(ISERR(1/($A$1=женщины!$B$1:$B$100)/(женщины!$L$1:$L$100=1)),0,ROW($1:$35)))-IF(IFERROR((женщины!$F$1:$F$100="рост")*(женщины!$G$1:$G$100=$B11)*(женщины!$H$1:$H$100="одежда")*(женщины!$I$1:$I$100=F$2),0),ROW($1:$35),0)&lt;10))</f>
        <v>0</v>
      </c>
      <c r="G11" s="128">
        <f t="array" aca="1" ref="G11" ca="1">SUMPRODUCT((TRANSPOSE(IF(ISERR(1/($A$1=мужчины!$B$1:$B$100)/(мужчины!$L$1:$L$100=1)),0,ROW($1:$35)))-IF(IFERROR((мужчины!$F$1:$F$100="рост")*(мужчины!$G$1:$G$100=$B11)*(мужчины!$H$1:$H$100="одежда")*(мужчины!$I$1:$I$100=G$2),0),ROW($1:$35),0)&gt;2)*(TRANSPOSE(IF(ISERR(1/($A$1=мужчины!$B$1:$B$100)/(мужчины!$L$1:$L$100=1)),0,ROW($1:$35)))-IF(IFERROR((мужчины!$F$1:$F$100="рост")*(мужчины!$G$1:$G$100=$B11)*(мужчины!$H$1:$H$100="одежда")*(мужчины!$I$1:$I$100=G$2),0),ROW($1:$35),0)&lt;10))+SUMPRODUCT((TRANSPOSE(IF(ISERR(1/($A$1=женщины!$B$1:$B$100)/(женщины!$L$1:$L$100=1)),0,ROW($1:$35)))-IF(IFERROR((женщины!$F$1:$F$100="рост")*(женщины!$G$1:$G$100=$B11)*(женщины!$H$1:$H$100="одежда")*(женщины!$I$1:$I$100=G$2),0),ROW($1:$35),0)&gt;2)*(TRANSPOSE(IF(ISERR(1/($A$1=женщины!$B$1:$B$100)/(женщины!$L$1:$L$100=1)),0,ROW($1:$35)))-IF(IFERROR((женщины!$F$1:$F$100="рост")*(женщины!$G$1:$G$100=$B11)*(женщины!$H$1:$H$100="одежда")*(женщины!$I$1:$I$100=G$2),0),ROW($1:$35),0)&lt;10))</f>
        <v>0</v>
      </c>
      <c r="H11" s="128">
        <f t="array" aca="1" ref="H11" ca="1">SUMPRODUCT((TRANSPOSE(IF(ISERR(1/($A$1=мужчины!$B$1:$B$100)/(мужчины!$L$1:$L$100=1)),0,ROW($1:$35)))-IF(IFERROR((мужчины!$F$1:$F$100="рост")*(мужчины!$G$1:$G$100=$B11)*(мужчины!$H$1:$H$100="одежда")*(мужчины!$I$1:$I$100=H$2),0),ROW($1:$35),0)&gt;2)*(TRANSPOSE(IF(ISERR(1/($A$1=мужчины!$B$1:$B$100)/(мужчины!$L$1:$L$100=1)),0,ROW($1:$35)))-IF(IFERROR((мужчины!$F$1:$F$100="рост")*(мужчины!$G$1:$G$100=$B11)*(мужчины!$H$1:$H$100="одежда")*(мужчины!$I$1:$I$100=H$2),0),ROW($1:$35),0)&lt;10))+SUMPRODUCT((TRANSPOSE(IF(ISERR(1/($A$1=женщины!$B$1:$B$100)/(женщины!$L$1:$L$100=1)),0,ROW($1:$35)))-IF(IFERROR((женщины!$F$1:$F$100="рост")*(женщины!$G$1:$G$100=$B11)*(женщины!$H$1:$H$100="одежда")*(женщины!$I$1:$I$100=H$2),0),ROW($1:$35),0)&gt;2)*(TRANSPOSE(IF(ISERR(1/($A$1=женщины!$B$1:$B$100)/(женщины!$L$1:$L$100=1)),0,ROW($1:$35)))-IF(IFERROR((женщины!$F$1:$F$100="рост")*(женщины!$G$1:$G$100=$B11)*(женщины!$H$1:$H$100="одежда")*(женщины!$I$1:$I$100=H$2),0),ROW($1:$35),0)&lt;10))</f>
        <v>0</v>
      </c>
      <c r="I11" s="128">
        <f t="array" aca="1" ref="I11" ca="1">SUMPRODUCT((TRANSPOSE(IF(ISERR(1/($A$1=мужчины!$B$1:$B$100)/(мужчины!$L$1:$L$100=1)),0,ROW($1:$35)))-IF(IFERROR((мужчины!$F$1:$F$100="рост")*(мужчины!$G$1:$G$100=$B11)*(мужчины!$H$1:$H$100="одежда")*(мужчины!$I$1:$I$100=I$2),0),ROW($1:$35),0)&gt;2)*(TRANSPOSE(IF(ISERR(1/($A$1=мужчины!$B$1:$B$100)/(мужчины!$L$1:$L$100=1)),0,ROW($1:$35)))-IF(IFERROR((мужчины!$F$1:$F$100="рост")*(мужчины!$G$1:$G$100=$B11)*(мужчины!$H$1:$H$100="одежда")*(мужчины!$I$1:$I$100=I$2),0),ROW($1:$35),0)&lt;10))+SUMPRODUCT((TRANSPOSE(IF(ISERR(1/($A$1=женщины!$B$1:$B$100)/(женщины!$L$1:$L$100=1)),0,ROW($1:$35)))-IF(IFERROR((женщины!$F$1:$F$100="рост")*(женщины!$G$1:$G$100=$B11)*(женщины!$H$1:$H$100="одежда")*(женщины!$I$1:$I$100=I$2),0),ROW($1:$35),0)&gt;2)*(TRANSPOSE(IF(ISERR(1/($A$1=женщины!$B$1:$B$100)/(женщины!$L$1:$L$100=1)),0,ROW($1:$35)))-IF(IFERROR((женщины!$F$1:$F$100="рост")*(женщины!$G$1:$G$100=$B11)*(женщины!$H$1:$H$100="одежда")*(женщины!$I$1:$I$100=I$2),0),ROW($1:$35),0)&lt;10))</f>
        <v>0</v>
      </c>
      <c r="J11" s="128">
        <f t="array" aca="1" ref="J11" ca="1">SUMPRODUCT((TRANSPOSE(IF(ISERR(1/($A$1=мужчины!$B$1:$B$100)/(мужчины!$L$1:$L$100=1)),0,ROW($1:$35)))-IF(IFERROR((мужчины!$F$1:$F$100="рост")*(мужчины!$G$1:$G$100=$B11)*(мужчины!$H$1:$H$100="одежда")*(мужчины!$I$1:$I$100=J$2),0),ROW($1:$35),0)&gt;2)*(TRANSPOSE(IF(ISERR(1/($A$1=мужчины!$B$1:$B$100)/(мужчины!$L$1:$L$100=1)),0,ROW($1:$35)))-IF(IFERROR((мужчины!$F$1:$F$100="рост")*(мужчины!$G$1:$G$100=$B11)*(мужчины!$H$1:$H$100="одежда")*(мужчины!$I$1:$I$100=J$2),0),ROW($1:$35),0)&lt;10))+SUMPRODUCT((TRANSPOSE(IF(ISERR(1/($A$1=женщины!$B$1:$B$100)/(женщины!$L$1:$L$100=1)),0,ROW($1:$35)))-IF(IFERROR((женщины!$F$1:$F$100="рост")*(женщины!$G$1:$G$100=$B11)*(женщины!$H$1:$H$100="одежда")*(женщины!$I$1:$I$100=J$2),0),ROW($1:$35),0)&gt;2)*(TRANSPOSE(IF(ISERR(1/($A$1=женщины!$B$1:$B$100)/(женщины!$L$1:$L$100=1)),0,ROW($1:$35)))-IF(IFERROR((женщины!$F$1:$F$100="рост")*(женщины!$G$1:$G$100=$B11)*(женщины!$H$1:$H$100="одежда")*(женщины!$I$1:$I$100=J$2),0),ROW($1:$35),0)&lt;10))</f>
        <v>0</v>
      </c>
      <c r="K11" s="128">
        <f t="array" aca="1" ref="K11" ca="1">SUMPRODUCT((TRANSPOSE(IF(ISERR(1/($A$1=мужчины!$B$1:$B$100)/(мужчины!$L$1:$L$100=1)),0,ROW($1:$35)))-IF(IFERROR((мужчины!$F$1:$F$100="рост")*(мужчины!$G$1:$G$100=$B11)*(мужчины!$H$1:$H$100="одежда")*(мужчины!$I$1:$I$100=K$2),0),ROW($1:$35),0)&gt;2)*(TRANSPOSE(IF(ISERR(1/($A$1=мужчины!$B$1:$B$100)/(мужчины!$L$1:$L$100=1)),0,ROW($1:$35)))-IF(IFERROR((мужчины!$F$1:$F$100="рост")*(мужчины!$G$1:$G$100=$B11)*(мужчины!$H$1:$H$100="одежда")*(мужчины!$I$1:$I$100=K$2),0),ROW($1:$35),0)&lt;10))+SUMPRODUCT((TRANSPOSE(IF(ISERR(1/($A$1=женщины!$B$1:$B$100)/(женщины!$L$1:$L$100=1)),0,ROW($1:$35)))-IF(IFERROR((женщины!$F$1:$F$100="рост")*(женщины!$G$1:$G$100=$B11)*(женщины!$H$1:$H$100="одежда")*(женщины!$I$1:$I$100=K$2),0),ROW($1:$35),0)&gt;2)*(TRANSPOSE(IF(ISERR(1/($A$1=женщины!$B$1:$B$100)/(женщины!$L$1:$L$100=1)),0,ROW($1:$35)))-IF(IFERROR((женщины!$F$1:$F$100="рост")*(женщины!$G$1:$G$100=$B11)*(женщины!$H$1:$H$100="одежда")*(женщины!$I$1:$I$100=K$2),0),ROW($1:$35),0)&lt;10))</f>
        <v>0</v>
      </c>
      <c r="L11" s="128">
        <f t="array" aca="1" ref="L11" ca="1">SUMPRODUCT((TRANSPOSE(IF(ISERR(1/($A$1=мужчины!$B$1:$B$100)/(мужчины!$L$1:$L$100=1)),0,ROW($1:$35)))-IF(IFERROR((мужчины!$F$1:$F$100="рост")*(мужчины!$G$1:$G$100=$B11)*(мужчины!$H$1:$H$100="одежда")*(мужчины!$I$1:$I$100=L$2),0),ROW($1:$35),0)&gt;2)*(TRANSPOSE(IF(ISERR(1/($A$1=мужчины!$B$1:$B$100)/(мужчины!$L$1:$L$100=1)),0,ROW($1:$35)))-IF(IFERROR((мужчины!$F$1:$F$100="рост")*(мужчины!$G$1:$G$100=$B11)*(мужчины!$H$1:$H$100="одежда")*(мужчины!$I$1:$I$100=L$2),0),ROW($1:$35),0)&lt;10))+SUMPRODUCT((TRANSPOSE(IF(ISERR(1/($A$1=женщины!$B$1:$B$100)/(женщины!$L$1:$L$100=1)),0,ROW($1:$35)))-IF(IFERROR((женщины!$F$1:$F$100="рост")*(женщины!$G$1:$G$100=$B11)*(женщины!$H$1:$H$100="одежда")*(женщины!$I$1:$I$100=L$2),0),ROW($1:$35),0)&gt;2)*(TRANSPOSE(IF(ISERR(1/($A$1=женщины!$B$1:$B$100)/(женщины!$L$1:$L$100=1)),0,ROW($1:$35)))-IF(IFERROR((женщины!$F$1:$F$100="рост")*(женщины!$G$1:$G$100=$B11)*(женщины!$H$1:$H$100="одежда")*(женщины!$I$1:$I$100=L$2),0),ROW($1:$35),0)&lt;10))</f>
        <v>0</v>
      </c>
      <c r="M11" s="128">
        <f t="array" aca="1" ref="M11" ca="1">SUMPRODUCT((TRANSPOSE(IF(ISERR(1/($A$1=мужчины!$B$1:$B$100)/(мужчины!$L$1:$L$100=1)),0,ROW($1:$35)))-IF(IFERROR((мужчины!$F$1:$F$100="рост")*(мужчины!$G$1:$G$100=$B11)*(мужчины!$H$1:$H$100="одежда")*(мужчины!$I$1:$I$100=M$2),0),ROW($1:$35),0)&gt;2)*(TRANSPOSE(IF(ISERR(1/($A$1=мужчины!$B$1:$B$100)/(мужчины!$L$1:$L$100=1)),0,ROW($1:$35)))-IF(IFERROR((мужчины!$F$1:$F$100="рост")*(мужчины!$G$1:$G$100=$B11)*(мужчины!$H$1:$H$100="одежда")*(мужчины!$I$1:$I$100=M$2),0),ROW($1:$35),0)&lt;10))+SUMPRODUCT((TRANSPOSE(IF(ISERR(1/($A$1=женщины!$B$1:$B$100)/(женщины!$L$1:$L$100=1)),0,ROW($1:$35)))-IF(IFERROR((женщины!$F$1:$F$100="рост")*(женщины!$G$1:$G$100=$B11)*(женщины!$H$1:$H$100="одежда")*(женщины!$I$1:$I$100=M$2),0),ROW($1:$35),0)&gt;2)*(TRANSPOSE(IF(ISERR(1/($A$1=женщины!$B$1:$B$100)/(женщины!$L$1:$L$100=1)),0,ROW($1:$35)))-IF(IFERROR((женщины!$F$1:$F$100="рост")*(женщины!$G$1:$G$100=$B11)*(женщины!$H$1:$H$100="одежда")*(женщины!$I$1:$I$100=M$2),0),ROW($1:$35),0)&lt;10))</f>
        <v>0</v>
      </c>
      <c r="N11" s="49">
        <v>9</v>
      </c>
      <c r="O11" s="50">
        <v>174</v>
      </c>
      <c r="P11" s="128">
        <f t="array" aca="1" ref="P11" ca="1">SUMPRODUCT((TRANSPOSE(IF(ISERR(1/($N$1=мужчины!$B$1:$B$100)/(мужчины!$L$1:$L$100=1)),0,ROW($1:$35)))-IF(IFERROR((мужчины!$F$1:$F$100="рост")*(мужчины!$G$1:$G$100=$O11)*(мужчины!$H$1:$H$100="одежда")*(мужчины!$I$1:$I$100=P$2),0),ROW($1:$35),0)&gt;2)*(TRANSPOSE(IF(ISERR(1/($N$1=мужчины!$B$1:$B$100)/(мужчины!$L$1:$L$100=1)),0,ROW($1:$35)))-IF(IFERROR((мужчины!$F$1:$F$100="рост")*(мужчины!$G$1:$G$100=$O11)*(мужчины!$H$1:$H$100="одежда")*(мужчины!$I$1:$I$100=P$2),0),ROW($1:$35),0)&lt;10))</f>
        <v>0</v>
      </c>
      <c r="Q11" s="128">
        <f t="array" aca="1" ref="Q11" ca="1">SUMPRODUCT((TRANSPOSE(IF(ISERR(1/($N$1=мужчины!$B$1:$B$100)/(мужчины!$L$1:$L$100=1)),0,ROW($1:$35)))-IF(IFERROR((мужчины!$F$1:$F$100="рост")*(мужчины!$G$1:$G$100=$O11)*(мужчины!$H$1:$H$100="одежда")*(мужчины!$I$1:$I$100=Q$2),0),ROW($1:$35),0)&gt;2)*(TRANSPOSE(IF(ISERR(1/($N$1=мужчины!$B$1:$B$100)/(мужчины!$L$1:$L$100=1)),0,ROW($1:$35)))-IF(IFERROR((мужчины!$F$1:$F$100="рост")*(мужчины!$G$1:$G$100=$O11)*(мужчины!$H$1:$H$100="одежда")*(мужчины!$I$1:$I$100=Q$2),0),ROW($1:$35),0)&lt;10))</f>
        <v>0</v>
      </c>
      <c r="R11" s="128">
        <f t="array" aca="1" ref="R11" ca="1">SUMPRODUCT((TRANSPOSE(IF(ISERR(1/($N$1=мужчины!$B$1:$B$100)/(мужчины!$L$1:$L$100=1)),0,ROW($1:$35)))-IF(IFERROR((мужчины!$F$1:$F$100="рост")*(мужчины!$G$1:$G$100=$O11)*(мужчины!$H$1:$H$100="одежда")*(мужчины!$I$1:$I$100=R$2),0),ROW($1:$35),0)&gt;2)*(TRANSPOSE(IF(ISERR(1/($N$1=мужчины!$B$1:$B$100)/(мужчины!$L$1:$L$100=1)),0,ROW($1:$35)))-IF(IFERROR((мужчины!$F$1:$F$100="рост")*(мужчины!$G$1:$G$100=$O11)*(мужчины!$H$1:$H$100="одежда")*(мужчины!$I$1:$I$100=R$2),0),ROW($1:$35),0)&lt;10))</f>
        <v>0</v>
      </c>
      <c r="S11" s="128">
        <f t="array" aca="1" ref="S11" ca="1">SUMPRODUCT((TRANSPOSE(IF(ISERR(1/($N$1=мужчины!$B$1:$B$100)/(мужчины!$L$1:$L$100=1)),0,ROW($1:$35)))-IF(IFERROR((мужчины!$F$1:$F$100="рост")*(мужчины!$G$1:$G$100=$O11)*(мужчины!$H$1:$H$100="одежда")*(мужчины!$I$1:$I$100=S$2),0),ROW($1:$35),0)&gt;2)*(TRANSPOSE(IF(ISERR(1/($N$1=мужчины!$B$1:$B$100)/(мужчины!$L$1:$L$100=1)),0,ROW($1:$35)))-IF(IFERROR((мужчины!$F$1:$F$100="рост")*(мужчины!$G$1:$G$100=$O11)*(мужчины!$H$1:$H$100="одежда")*(мужчины!$I$1:$I$100=S$2),0),ROW($1:$35),0)&lt;10))</f>
        <v>0</v>
      </c>
      <c r="T11" s="128">
        <f t="array" aca="1" ref="T11" ca="1">SUMPRODUCT((TRANSPOSE(IF(ISERR(1/($N$1=мужчины!$B$1:$B$100)/(мужчины!$L$1:$L$100=1)),0,ROW($1:$35)))-IF(IFERROR((мужчины!$F$1:$F$100="рост")*(мужчины!$G$1:$G$100=$O11)*(мужчины!$H$1:$H$100="одежда")*(мужчины!$I$1:$I$100=T$2),0),ROW($1:$35),0)&gt;2)*(TRANSPOSE(IF(ISERR(1/($N$1=мужчины!$B$1:$B$100)/(мужчины!$L$1:$L$100=1)),0,ROW($1:$35)))-IF(IFERROR((мужчины!$F$1:$F$100="рост")*(мужчины!$G$1:$G$100=$O11)*(мужчины!$H$1:$H$100="одежда")*(мужчины!$I$1:$I$100=T$2),0),ROW($1:$35),0)&lt;10))</f>
        <v>0</v>
      </c>
      <c r="U11" s="128">
        <f t="array" aca="1" ref="U11" ca="1">SUMPRODUCT((TRANSPOSE(IF(ISERR(1/($N$1=мужчины!$B$1:$B$100)/(мужчины!$L$1:$L$100=1)),0,ROW($1:$35)))-IF(IFERROR((мужчины!$F$1:$F$100="рост")*(мужчины!$G$1:$G$100=$O11)*(мужчины!$H$1:$H$100="одежда")*(мужчины!$I$1:$I$100=U$2),0),ROW($1:$35),0)&gt;2)*(TRANSPOSE(IF(ISERR(1/($N$1=мужчины!$B$1:$B$100)/(мужчины!$L$1:$L$100=1)),0,ROW($1:$35)))-IF(IFERROR((мужчины!$F$1:$F$100="рост")*(мужчины!$G$1:$G$100=$O11)*(мужчины!$H$1:$H$100="одежда")*(мужчины!$I$1:$I$100=U$2),0),ROW($1:$35),0)&lt;10))</f>
        <v>0</v>
      </c>
      <c r="V11" s="128">
        <f t="array" aca="1" ref="V11" ca="1">SUMPRODUCT((TRANSPOSE(IF(ISERR(1/($N$1=мужчины!$B$1:$B$100)/(мужчины!$L$1:$L$100=1)),0,ROW($1:$35)))-IF(IFERROR((мужчины!$F$1:$F$100="рост")*(мужчины!$G$1:$G$100=$O11)*(мужчины!$H$1:$H$100="одежда")*(мужчины!$I$1:$I$100=V$2),0),ROW($1:$35),0)&gt;2)*(TRANSPOSE(IF(ISERR(1/($N$1=мужчины!$B$1:$B$100)/(мужчины!$L$1:$L$100=1)),0,ROW($1:$35)))-IF(IFERROR((мужчины!$F$1:$F$100="рост")*(мужчины!$G$1:$G$100=$O11)*(мужчины!$H$1:$H$100="одежда")*(мужчины!$I$1:$I$100=V$2),0),ROW($1:$35),0)&lt;10))</f>
        <v>0</v>
      </c>
      <c r="W11" s="128">
        <f t="array" aca="1" ref="W11" ca="1">SUMPRODUCT((TRANSPOSE(IF(ISERR(1/($N$1=мужчины!$B$1:$B$100)/(мужчины!$L$1:$L$100=1)),0,ROW($1:$35)))-IF(IFERROR((мужчины!$F$1:$F$100="рост")*(мужчины!$G$1:$G$100=$O11)*(мужчины!$H$1:$H$100="одежда")*(мужчины!$I$1:$I$100=W$2),0),ROW($1:$35),0)&gt;2)*(TRANSPOSE(IF(ISERR(1/($N$1=мужчины!$B$1:$B$100)/(мужчины!$L$1:$L$100=1)),0,ROW($1:$35)))-IF(IFERROR((мужчины!$F$1:$F$100="рост")*(мужчины!$G$1:$G$100=$O11)*(мужчины!$H$1:$H$100="одежда")*(мужчины!$I$1:$I$100=W$2),0),ROW($1:$35),0)&lt;10))</f>
        <v>0</v>
      </c>
      <c r="X11" s="128">
        <f t="array" aca="1" ref="X11" ca="1">SUMPRODUCT((TRANSPOSE(IF(ISERR(1/($N$1=мужчины!$B$1:$B$100)/(мужчины!$L$1:$L$100=1)),0,ROW($1:$35)))-IF(IFERROR((мужчины!$F$1:$F$100="рост")*(мужчины!$G$1:$G$100=$O11)*(мужчины!$H$1:$H$100="одежда")*(мужчины!$I$1:$I$100=X$2),0),ROW($1:$35),0)&gt;2)*(TRANSPOSE(IF(ISERR(1/($N$1=мужчины!$B$1:$B$100)/(мужчины!$L$1:$L$100=1)),0,ROW($1:$35)))-IF(IFERROR((мужчины!$F$1:$F$100="рост")*(мужчины!$G$1:$G$100=$O11)*(мужчины!$H$1:$H$100="одежда")*(мужчины!$I$1:$I$100=X$2),0),ROW($1:$35),0)&lt;10))</f>
        <v>0</v>
      </c>
      <c r="Y11" s="128">
        <f t="array" aca="1" ref="Y11" ca="1">SUMPRODUCT((TRANSPOSE(IF(ISERR(1/($N$1=мужчины!$B$1:$B$100)/(мужчины!$L$1:$L$100=1)),0,ROW($1:$35)))-IF(IFERROR((мужчины!$F$1:$F$100="рост")*(мужчины!$G$1:$G$100=$O11)*(мужчины!$H$1:$H$100="одежда")*(мужчины!$I$1:$I$100=Y$2),0),ROW($1:$35),0)&gt;2)*(TRANSPOSE(IF(ISERR(1/($N$1=мужчины!$B$1:$B$100)/(мужчины!$L$1:$L$100=1)),0,ROW($1:$35)))-IF(IFERROR((мужчины!$F$1:$F$100="рост")*(мужчины!$G$1:$G$100=$O11)*(мужчины!$H$1:$H$100="одежда")*(мужчины!$I$1:$I$100=Y$2),0),ROW($1:$35),0)&lt;10))</f>
        <v>0</v>
      </c>
      <c r="Z11" s="128">
        <f t="array" aca="1" ref="Z11" ca="1">SUMPRODUCT((TRANSPOSE(IF(ISERR(1/($N$1=мужчины!$B$1:$B$100)/(мужчины!$L$1:$L$100=1)),0,ROW($1:$35)))-IF(IFERROR((мужчины!$F$1:$F$100="рост")*(мужчины!$G$1:$G$100=$O11)*(мужчины!$H$1:$H$100="одежда")*(мужчины!$I$1:$I$100=Z$2),0),ROW($1:$35),0)&gt;2)*(TRANSPOSE(IF(ISERR(1/($N$1=мужчины!$B$1:$B$100)/(мужчины!$L$1:$L$100=1)),0,ROW($1:$35)))-IF(IFERROR((мужчины!$F$1:$F$100="рост")*(мужчины!$G$1:$G$100=$O11)*(мужчины!$H$1:$H$100="одежда")*(мужчины!$I$1:$I$100=Z$2),0),ROW($1:$35),0)&lt;10))</f>
        <v>0</v>
      </c>
    </row>
    <row r="12" spans="1:26" ht="18.75">
      <c r="A12" s="47">
        <v>10</v>
      </c>
      <c r="B12" s="50">
        <v>176</v>
      </c>
      <c r="C12" s="128">
        <f t="array" aca="1" ref="C12" ca="1">SUMPRODUCT((TRANSPOSE(IF(ISERR(1/($A$1=мужчины!$B$1:$B$100)/(мужчины!$L$1:$L$100=1)),0,ROW($1:$35)))-IF(IFERROR((мужчины!$F$1:$F$100="рост")*(мужчины!$G$1:$G$100=$B12)*(мужчины!$H$1:$H$100="одежда")*(мужчины!$I$1:$I$100=C$2),0),ROW($1:$35),0)&gt;2)*(TRANSPOSE(IF(ISERR(1/($A$1=мужчины!$B$1:$B$100)/(мужчины!$L$1:$L$100=1)),0,ROW($1:$35)))-IF(IFERROR((мужчины!$F$1:$F$100="рост")*(мужчины!$G$1:$G$100=$B12)*(мужчины!$H$1:$H$100="одежда")*(мужчины!$I$1:$I$100=C$2),0),ROW($1:$35),0)&lt;10))+SUMPRODUCT((TRANSPOSE(IF(ISERR(1/($A$1=женщины!$B$1:$B$100)/(женщины!$L$1:$L$100=1)),0,ROW($1:$35)))-IF(IFERROR((женщины!$F$1:$F$100="рост")*(женщины!$G$1:$G$100=$B12)*(женщины!$H$1:$H$100="одежда")*(женщины!$I$1:$I$100=C$2),0),ROW($1:$35),0)&gt;2)*(TRANSPOSE(IF(ISERR(1/($A$1=женщины!$B$1:$B$100)/(женщины!$L$1:$L$100=1)),0,ROW($1:$35)))-IF(IFERROR((женщины!$F$1:$F$100="рост")*(женщины!$G$1:$G$100=$B12)*(женщины!$H$1:$H$100="одежда")*(женщины!$I$1:$I$100=C$2),0),ROW($1:$35),0)&lt;10))</f>
        <v>0</v>
      </c>
      <c r="D12" s="128">
        <f t="array" aca="1" ref="D12" ca="1">SUMPRODUCT((TRANSPOSE(IF(ISERR(1/($A$1=мужчины!$B$1:$B$100)/(мужчины!$L$1:$L$100=1)),0,ROW($1:$35)))-IF(IFERROR((мужчины!$F$1:$F$100="рост")*(мужчины!$G$1:$G$100=$B12)*(мужчины!$H$1:$H$100="одежда")*(мужчины!$I$1:$I$100=D$2),0),ROW($1:$35),0)&gt;2)*(TRANSPOSE(IF(ISERR(1/($A$1=мужчины!$B$1:$B$100)/(мужчины!$L$1:$L$100=1)),0,ROW($1:$35)))-IF(IFERROR((мужчины!$F$1:$F$100="рост")*(мужчины!$G$1:$G$100=$B12)*(мужчины!$H$1:$H$100="одежда")*(мужчины!$I$1:$I$100=D$2),0),ROW($1:$35),0)&lt;10))+SUMPRODUCT((TRANSPOSE(IF(ISERR(1/($A$1=женщины!$B$1:$B$100)/(женщины!$L$1:$L$100=1)),0,ROW($1:$35)))-IF(IFERROR((женщины!$F$1:$F$100="рост")*(женщины!$G$1:$G$100=$B12)*(женщины!$H$1:$H$100="одежда")*(женщины!$I$1:$I$100=D$2),0),ROW($1:$35),0)&gt;2)*(TRANSPOSE(IF(ISERR(1/($A$1=женщины!$B$1:$B$100)/(женщины!$L$1:$L$100=1)),0,ROW($1:$35)))-IF(IFERROR((женщины!$F$1:$F$100="рост")*(женщины!$G$1:$G$100=$B12)*(женщины!$H$1:$H$100="одежда")*(женщины!$I$1:$I$100=D$2),0),ROW($1:$35),0)&lt;10))</f>
        <v>0</v>
      </c>
      <c r="E12" s="128">
        <f t="array" aca="1" ref="E12" ca="1">SUMPRODUCT((TRANSPOSE(IF(ISERR(1/($A$1=мужчины!$B$1:$B$100)/(мужчины!$L$1:$L$100=1)),0,ROW($1:$35)))-IF(IFERROR((мужчины!$F$1:$F$100="рост")*(мужчины!$G$1:$G$100=$B12)*(мужчины!$H$1:$H$100="одежда")*(мужчины!$I$1:$I$100=E$2),0),ROW($1:$35),0)&gt;2)*(TRANSPOSE(IF(ISERR(1/($A$1=мужчины!$B$1:$B$100)/(мужчины!$L$1:$L$100=1)),0,ROW($1:$35)))-IF(IFERROR((мужчины!$F$1:$F$100="рост")*(мужчины!$G$1:$G$100=$B12)*(мужчины!$H$1:$H$100="одежда")*(мужчины!$I$1:$I$100=E$2),0),ROW($1:$35),0)&lt;10))+SUMPRODUCT((TRANSPOSE(IF(ISERR(1/($A$1=женщины!$B$1:$B$100)/(женщины!$L$1:$L$100=1)),0,ROW($1:$35)))-IF(IFERROR((женщины!$F$1:$F$100="рост")*(женщины!$G$1:$G$100=$B12)*(женщины!$H$1:$H$100="одежда")*(женщины!$I$1:$I$100=E$2),0),ROW($1:$35),0)&gt;2)*(TRANSPOSE(IF(ISERR(1/($A$1=женщины!$B$1:$B$100)/(женщины!$L$1:$L$100=1)),0,ROW($1:$35)))-IF(IFERROR((женщины!$F$1:$F$100="рост")*(женщины!$G$1:$G$100=$B12)*(женщины!$H$1:$H$100="одежда")*(женщины!$I$1:$I$100=E$2),0),ROW($1:$35),0)&lt;10))</f>
        <v>0</v>
      </c>
      <c r="F12" s="128">
        <f t="array" aca="1" ref="F12" ca="1">SUMPRODUCT((TRANSPOSE(IF(ISERR(1/($A$1=мужчины!$B$1:$B$100)/(мужчины!$L$1:$L$100=1)),0,ROW($1:$35)))-IF(IFERROR((мужчины!$F$1:$F$100="рост")*(мужчины!$G$1:$G$100=$B12)*(мужчины!$H$1:$H$100="одежда")*(мужчины!$I$1:$I$100=F$2),0),ROW($1:$35),0)&gt;2)*(TRANSPOSE(IF(ISERR(1/($A$1=мужчины!$B$1:$B$100)/(мужчины!$L$1:$L$100=1)),0,ROW($1:$35)))-IF(IFERROR((мужчины!$F$1:$F$100="рост")*(мужчины!$G$1:$G$100=$B12)*(мужчины!$H$1:$H$100="одежда")*(мужчины!$I$1:$I$100=F$2),0),ROW($1:$35),0)&lt;10))+SUMPRODUCT((TRANSPOSE(IF(ISERR(1/($A$1=женщины!$B$1:$B$100)/(женщины!$L$1:$L$100=1)),0,ROW($1:$35)))-IF(IFERROR((женщины!$F$1:$F$100="рост")*(женщины!$G$1:$G$100=$B12)*(женщины!$H$1:$H$100="одежда")*(женщины!$I$1:$I$100=F$2),0),ROW($1:$35),0)&gt;2)*(TRANSPOSE(IF(ISERR(1/($A$1=женщины!$B$1:$B$100)/(женщины!$L$1:$L$100=1)),0,ROW($1:$35)))-IF(IFERROR((женщины!$F$1:$F$100="рост")*(женщины!$G$1:$G$100=$B12)*(женщины!$H$1:$H$100="одежда")*(женщины!$I$1:$I$100=F$2),0),ROW($1:$35),0)&lt;10))</f>
        <v>0</v>
      </c>
      <c r="G12" s="128">
        <f t="array" aca="1" ref="G12" ca="1">SUMPRODUCT((TRANSPOSE(IF(ISERR(1/($A$1=мужчины!$B$1:$B$100)/(мужчины!$L$1:$L$100=1)),0,ROW($1:$35)))-IF(IFERROR((мужчины!$F$1:$F$100="рост")*(мужчины!$G$1:$G$100=$B12)*(мужчины!$H$1:$H$100="одежда")*(мужчины!$I$1:$I$100=G$2),0),ROW($1:$35),0)&gt;2)*(TRANSPOSE(IF(ISERR(1/($A$1=мужчины!$B$1:$B$100)/(мужчины!$L$1:$L$100=1)),0,ROW($1:$35)))-IF(IFERROR((мужчины!$F$1:$F$100="рост")*(мужчины!$G$1:$G$100=$B12)*(мужчины!$H$1:$H$100="одежда")*(мужчины!$I$1:$I$100=G$2),0),ROW($1:$35),0)&lt;10))+SUMPRODUCT((TRANSPOSE(IF(ISERR(1/($A$1=женщины!$B$1:$B$100)/(женщины!$L$1:$L$100=1)),0,ROW($1:$35)))-IF(IFERROR((женщины!$F$1:$F$100="рост")*(женщины!$G$1:$G$100=$B12)*(женщины!$H$1:$H$100="одежда")*(женщины!$I$1:$I$100=G$2),0),ROW($1:$35),0)&gt;2)*(TRANSPOSE(IF(ISERR(1/($A$1=женщины!$B$1:$B$100)/(женщины!$L$1:$L$100=1)),0,ROW($1:$35)))-IF(IFERROR((женщины!$F$1:$F$100="рост")*(женщины!$G$1:$G$100=$B12)*(женщины!$H$1:$H$100="одежда")*(женщины!$I$1:$I$100=G$2),0),ROW($1:$35),0)&lt;10))</f>
        <v>0</v>
      </c>
      <c r="H12" s="128">
        <f t="array" aca="1" ref="H12" ca="1">SUMPRODUCT((TRANSPOSE(IF(ISERR(1/($A$1=мужчины!$B$1:$B$100)/(мужчины!$L$1:$L$100=1)),0,ROW($1:$35)))-IF(IFERROR((мужчины!$F$1:$F$100="рост")*(мужчины!$G$1:$G$100=$B12)*(мужчины!$H$1:$H$100="одежда")*(мужчины!$I$1:$I$100=H$2),0),ROW($1:$35),0)&gt;2)*(TRANSPOSE(IF(ISERR(1/($A$1=мужчины!$B$1:$B$100)/(мужчины!$L$1:$L$100=1)),0,ROW($1:$35)))-IF(IFERROR((мужчины!$F$1:$F$100="рост")*(мужчины!$G$1:$G$100=$B12)*(мужчины!$H$1:$H$100="одежда")*(мужчины!$I$1:$I$100=H$2),0),ROW($1:$35),0)&lt;10))+SUMPRODUCT((TRANSPOSE(IF(ISERR(1/($A$1=женщины!$B$1:$B$100)/(женщины!$L$1:$L$100=1)),0,ROW($1:$35)))-IF(IFERROR((женщины!$F$1:$F$100="рост")*(женщины!$G$1:$G$100=$B12)*(женщины!$H$1:$H$100="одежда")*(женщины!$I$1:$I$100=H$2),0),ROW($1:$35),0)&gt;2)*(TRANSPOSE(IF(ISERR(1/($A$1=женщины!$B$1:$B$100)/(женщины!$L$1:$L$100=1)),0,ROW($1:$35)))-IF(IFERROR((женщины!$F$1:$F$100="рост")*(женщины!$G$1:$G$100=$B12)*(женщины!$H$1:$H$100="одежда")*(женщины!$I$1:$I$100=H$2),0),ROW($1:$35),0)&lt;10))</f>
        <v>0</v>
      </c>
      <c r="I12" s="128">
        <f t="array" aca="1" ref="I12" ca="1">SUMPRODUCT((TRANSPOSE(IF(ISERR(1/($A$1=мужчины!$B$1:$B$100)/(мужчины!$L$1:$L$100=1)),0,ROW($1:$35)))-IF(IFERROR((мужчины!$F$1:$F$100="рост")*(мужчины!$G$1:$G$100=$B12)*(мужчины!$H$1:$H$100="одежда")*(мужчины!$I$1:$I$100=I$2),0),ROW($1:$35),0)&gt;2)*(TRANSPOSE(IF(ISERR(1/($A$1=мужчины!$B$1:$B$100)/(мужчины!$L$1:$L$100=1)),0,ROW($1:$35)))-IF(IFERROR((мужчины!$F$1:$F$100="рост")*(мужчины!$G$1:$G$100=$B12)*(мужчины!$H$1:$H$100="одежда")*(мужчины!$I$1:$I$100=I$2),0),ROW($1:$35),0)&lt;10))+SUMPRODUCT((TRANSPOSE(IF(ISERR(1/($A$1=женщины!$B$1:$B$100)/(женщины!$L$1:$L$100=1)),0,ROW($1:$35)))-IF(IFERROR((женщины!$F$1:$F$100="рост")*(женщины!$G$1:$G$100=$B12)*(женщины!$H$1:$H$100="одежда")*(женщины!$I$1:$I$100=I$2),0),ROW($1:$35),0)&gt;2)*(TRANSPOSE(IF(ISERR(1/($A$1=женщины!$B$1:$B$100)/(женщины!$L$1:$L$100=1)),0,ROW($1:$35)))-IF(IFERROR((женщины!$F$1:$F$100="рост")*(женщины!$G$1:$G$100=$B12)*(женщины!$H$1:$H$100="одежда")*(женщины!$I$1:$I$100=I$2),0),ROW($1:$35),0)&lt;10))</f>
        <v>0</v>
      </c>
      <c r="J12" s="128">
        <f t="array" aca="1" ref="J12" ca="1">SUMPRODUCT((TRANSPOSE(IF(ISERR(1/($A$1=мужчины!$B$1:$B$100)/(мужчины!$L$1:$L$100=1)),0,ROW($1:$35)))-IF(IFERROR((мужчины!$F$1:$F$100="рост")*(мужчины!$G$1:$G$100=$B12)*(мужчины!$H$1:$H$100="одежда")*(мужчины!$I$1:$I$100=J$2),0),ROW($1:$35),0)&gt;2)*(TRANSPOSE(IF(ISERR(1/($A$1=мужчины!$B$1:$B$100)/(мужчины!$L$1:$L$100=1)),0,ROW($1:$35)))-IF(IFERROR((мужчины!$F$1:$F$100="рост")*(мужчины!$G$1:$G$100=$B12)*(мужчины!$H$1:$H$100="одежда")*(мужчины!$I$1:$I$100=J$2),0),ROW($1:$35),0)&lt;10))+SUMPRODUCT((TRANSPOSE(IF(ISERR(1/($A$1=женщины!$B$1:$B$100)/(женщины!$L$1:$L$100=1)),0,ROW($1:$35)))-IF(IFERROR((женщины!$F$1:$F$100="рост")*(женщины!$G$1:$G$100=$B12)*(женщины!$H$1:$H$100="одежда")*(женщины!$I$1:$I$100=J$2),0),ROW($1:$35),0)&gt;2)*(TRANSPOSE(IF(ISERR(1/($A$1=женщины!$B$1:$B$100)/(женщины!$L$1:$L$100=1)),0,ROW($1:$35)))-IF(IFERROR((женщины!$F$1:$F$100="рост")*(женщины!$G$1:$G$100=$B12)*(женщины!$H$1:$H$100="одежда")*(женщины!$I$1:$I$100=J$2),0),ROW($1:$35),0)&lt;10))</f>
        <v>0</v>
      </c>
      <c r="K12" s="128">
        <f t="array" aca="1" ref="K12" ca="1">SUMPRODUCT((TRANSPOSE(IF(ISERR(1/($A$1=мужчины!$B$1:$B$100)/(мужчины!$L$1:$L$100=1)),0,ROW($1:$35)))-IF(IFERROR((мужчины!$F$1:$F$100="рост")*(мужчины!$G$1:$G$100=$B12)*(мужчины!$H$1:$H$100="одежда")*(мужчины!$I$1:$I$100=K$2),0),ROW($1:$35),0)&gt;2)*(TRANSPOSE(IF(ISERR(1/($A$1=мужчины!$B$1:$B$100)/(мужчины!$L$1:$L$100=1)),0,ROW($1:$35)))-IF(IFERROR((мужчины!$F$1:$F$100="рост")*(мужчины!$G$1:$G$100=$B12)*(мужчины!$H$1:$H$100="одежда")*(мужчины!$I$1:$I$100=K$2),0),ROW($1:$35),0)&lt;10))+SUMPRODUCT((TRANSPOSE(IF(ISERR(1/($A$1=женщины!$B$1:$B$100)/(женщины!$L$1:$L$100=1)),0,ROW($1:$35)))-IF(IFERROR((женщины!$F$1:$F$100="рост")*(женщины!$G$1:$G$100=$B12)*(женщины!$H$1:$H$100="одежда")*(женщины!$I$1:$I$100=K$2),0),ROW($1:$35),0)&gt;2)*(TRANSPOSE(IF(ISERR(1/($A$1=женщины!$B$1:$B$100)/(женщины!$L$1:$L$100=1)),0,ROW($1:$35)))-IF(IFERROR((женщины!$F$1:$F$100="рост")*(женщины!$G$1:$G$100=$B12)*(женщины!$H$1:$H$100="одежда")*(женщины!$I$1:$I$100=K$2),0),ROW($1:$35),0)&lt;10))</f>
        <v>0</v>
      </c>
      <c r="L12" s="128">
        <f t="array" aca="1" ref="L12" ca="1">SUMPRODUCT((TRANSPOSE(IF(ISERR(1/($A$1=мужчины!$B$1:$B$100)/(мужчины!$L$1:$L$100=1)),0,ROW($1:$35)))-IF(IFERROR((мужчины!$F$1:$F$100="рост")*(мужчины!$G$1:$G$100=$B12)*(мужчины!$H$1:$H$100="одежда")*(мужчины!$I$1:$I$100=L$2),0),ROW($1:$35),0)&gt;2)*(TRANSPOSE(IF(ISERR(1/($A$1=мужчины!$B$1:$B$100)/(мужчины!$L$1:$L$100=1)),0,ROW($1:$35)))-IF(IFERROR((мужчины!$F$1:$F$100="рост")*(мужчины!$G$1:$G$100=$B12)*(мужчины!$H$1:$H$100="одежда")*(мужчины!$I$1:$I$100=L$2),0),ROW($1:$35),0)&lt;10))+SUMPRODUCT((TRANSPOSE(IF(ISERR(1/($A$1=женщины!$B$1:$B$100)/(женщины!$L$1:$L$100=1)),0,ROW($1:$35)))-IF(IFERROR((женщины!$F$1:$F$100="рост")*(женщины!$G$1:$G$100=$B12)*(женщины!$H$1:$H$100="одежда")*(женщины!$I$1:$I$100=L$2),0),ROW($1:$35),0)&gt;2)*(TRANSPOSE(IF(ISERR(1/($A$1=женщины!$B$1:$B$100)/(женщины!$L$1:$L$100=1)),0,ROW($1:$35)))-IF(IFERROR((женщины!$F$1:$F$100="рост")*(женщины!$G$1:$G$100=$B12)*(женщины!$H$1:$H$100="одежда")*(женщины!$I$1:$I$100=L$2),0),ROW($1:$35),0)&lt;10))</f>
        <v>0</v>
      </c>
      <c r="M12" s="128">
        <f t="array" aca="1" ref="M12" ca="1">SUMPRODUCT((TRANSPOSE(IF(ISERR(1/($A$1=мужчины!$B$1:$B$100)/(мужчины!$L$1:$L$100=1)),0,ROW($1:$35)))-IF(IFERROR((мужчины!$F$1:$F$100="рост")*(мужчины!$G$1:$G$100=$B12)*(мужчины!$H$1:$H$100="одежда")*(мужчины!$I$1:$I$100=M$2),0),ROW($1:$35),0)&gt;2)*(TRANSPOSE(IF(ISERR(1/($A$1=мужчины!$B$1:$B$100)/(мужчины!$L$1:$L$100=1)),0,ROW($1:$35)))-IF(IFERROR((мужчины!$F$1:$F$100="рост")*(мужчины!$G$1:$G$100=$B12)*(мужчины!$H$1:$H$100="одежда")*(мужчины!$I$1:$I$100=M$2),0),ROW($1:$35),0)&lt;10))+SUMPRODUCT((TRANSPOSE(IF(ISERR(1/($A$1=женщины!$B$1:$B$100)/(женщины!$L$1:$L$100=1)),0,ROW($1:$35)))-IF(IFERROR((женщины!$F$1:$F$100="рост")*(женщины!$G$1:$G$100=$B12)*(женщины!$H$1:$H$100="одежда")*(женщины!$I$1:$I$100=M$2),0),ROW($1:$35),0)&gt;2)*(TRANSPOSE(IF(ISERR(1/($A$1=женщины!$B$1:$B$100)/(женщины!$L$1:$L$100=1)),0,ROW($1:$35)))-IF(IFERROR((женщины!$F$1:$F$100="рост")*(женщины!$G$1:$G$100=$B12)*(женщины!$H$1:$H$100="одежда")*(женщины!$I$1:$I$100=M$2),0),ROW($1:$35),0)&lt;10))</f>
        <v>0</v>
      </c>
      <c r="N12" s="49">
        <v>10</v>
      </c>
      <c r="O12" s="50">
        <v>176</v>
      </c>
      <c r="P12" s="128">
        <f t="array" aca="1" ref="P12" ca="1">SUMPRODUCT((TRANSPOSE(IF(ISERR(1/($N$1=мужчины!$B$1:$B$100)/(мужчины!$L$1:$L$100=1)),0,ROW($1:$35)))-IF(IFERROR((мужчины!$F$1:$F$100="рост")*(мужчины!$G$1:$G$100=$O12)*(мужчины!$H$1:$H$100="одежда")*(мужчины!$I$1:$I$100=P$2),0),ROW($1:$35),0)&gt;2)*(TRANSPOSE(IF(ISERR(1/($N$1=мужчины!$B$1:$B$100)/(мужчины!$L$1:$L$100=1)),0,ROW($1:$35)))-IF(IFERROR((мужчины!$F$1:$F$100="рост")*(мужчины!$G$1:$G$100=$O12)*(мужчины!$H$1:$H$100="одежда")*(мужчины!$I$1:$I$100=P$2),0),ROW($1:$35),0)&lt;10))</f>
        <v>0</v>
      </c>
      <c r="Q12" s="128">
        <f t="array" aca="1" ref="Q12" ca="1">SUMPRODUCT((TRANSPOSE(IF(ISERR(1/($N$1=мужчины!$B$1:$B$100)/(мужчины!$L$1:$L$100=1)),0,ROW($1:$35)))-IF(IFERROR((мужчины!$F$1:$F$100="рост")*(мужчины!$G$1:$G$100=$O12)*(мужчины!$H$1:$H$100="одежда")*(мужчины!$I$1:$I$100=Q$2),0),ROW($1:$35),0)&gt;2)*(TRANSPOSE(IF(ISERR(1/($N$1=мужчины!$B$1:$B$100)/(мужчины!$L$1:$L$100=1)),0,ROW($1:$35)))-IF(IFERROR((мужчины!$F$1:$F$100="рост")*(мужчины!$G$1:$G$100=$O12)*(мужчины!$H$1:$H$100="одежда")*(мужчины!$I$1:$I$100=Q$2),0),ROW($1:$35),0)&lt;10))</f>
        <v>0</v>
      </c>
      <c r="R12" s="128">
        <f t="array" aca="1" ref="R12" ca="1">SUMPRODUCT((TRANSPOSE(IF(ISERR(1/($N$1=мужчины!$B$1:$B$100)/(мужчины!$L$1:$L$100=1)),0,ROW($1:$35)))-IF(IFERROR((мужчины!$F$1:$F$100="рост")*(мужчины!$G$1:$G$100=$O12)*(мужчины!$H$1:$H$100="одежда")*(мужчины!$I$1:$I$100=R$2),0),ROW($1:$35),0)&gt;2)*(TRANSPOSE(IF(ISERR(1/($N$1=мужчины!$B$1:$B$100)/(мужчины!$L$1:$L$100=1)),0,ROW($1:$35)))-IF(IFERROR((мужчины!$F$1:$F$100="рост")*(мужчины!$G$1:$G$100=$O12)*(мужчины!$H$1:$H$100="одежда")*(мужчины!$I$1:$I$100=R$2),0),ROW($1:$35),0)&lt;10))</f>
        <v>0</v>
      </c>
      <c r="S12" s="128">
        <f t="array" aca="1" ref="S12" ca="1">SUMPRODUCT((TRANSPOSE(IF(ISERR(1/($N$1=мужчины!$B$1:$B$100)/(мужчины!$L$1:$L$100=1)),0,ROW($1:$35)))-IF(IFERROR((мужчины!$F$1:$F$100="рост")*(мужчины!$G$1:$G$100=$O12)*(мужчины!$H$1:$H$100="одежда")*(мужчины!$I$1:$I$100=S$2),0),ROW($1:$35),0)&gt;2)*(TRANSPOSE(IF(ISERR(1/($N$1=мужчины!$B$1:$B$100)/(мужчины!$L$1:$L$100=1)),0,ROW($1:$35)))-IF(IFERROR((мужчины!$F$1:$F$100="рост")*(мужчины!$G$1:$G$100=$O12)*(мужчины!$H$1:$H$100="одежда")*(мужчины!$I$1:$I$100=S$2),0),ROW($1:$35),0)&lt;10))</f>
        <v>0</v>
      </c>
      <c r="T12" s="128">
        <f t="array" aca="1" ref="T12" ca="1">SUMPRODUCT((TRANSPOSE(IF(ISERR(1/($N$1=мужчины!$B$1:$B$100)/(мужчины!$L$1:$L$100=1)),0,ROW($1:$35)))-IF(IFERROR((мужчины!$F$1:$F$100="рост")*(мужчины!$G$1:$G$100=$O12)*(мужчины!$H$1:$H$100="одежда")*(мужчины!$I$1:$I$100=T$2),0),ROW($1:$35),0)&gt;2)*(TRANSPOSE(IF(ISERR(1/($N$1=мужчины!$B$1:$B$100)/(мужчины!$L$1:$L$100=1)),0,ROW($1:$35)))-IF(IFERROR((мужчины!$F$1:$F$100="рост")*(мужчины!$G$1:$G$100=$O12)*(мужчины!$H$1:$H$100="одежда")*(мужчины!$I$1:$I$100=T$2),0),ROW($1:$35),0)&lt;10))</f>
        <v>0</v>
      </c>
      <c r="U12" s="128">
        <f t="array" aca="1" ref="U12" ca="1">SUMPRODUCT((TRANSPOSE(IF(ISERR(1/($N$1=мужчины!$B$1:$B$100)/(мужчины!$L$1:$L$100=1)),0,ROW($1:$35)))-IF(IFERROR((мужчины!$F$1:$F$100="рост")*(мужчины!$G$1:$G$100=$O12)*(мужчины!$H$1:$H$100="одежда")*(мужчины!$I$1:$I$100=U$2),0),ROW($1:$35),0)&gt;2)*(TRANSPOSE(IF(ISERR(1/($N$1=мужчины!$B$1:$B$100)/(мужчины!$L$1:$L$100=1)),0,ROW($1:$35)))-IF(IFERROR((мужчины!$F$1:$F$100="рост")*(мужчины!$G$1:$G$100=$O12)*(мужчины!$H$1:$H$100="одежда")*(мужчины!$I$1:$I$100=U$2),0),ROW($1:$35),0)&lt;10))</f>
        <v>0</v>
      </c>
      <c r="V12" s="128">
        <f t="array" aca="1" ref="V12" ca="1">SUMPRODUCT((TRANSPOSE(IF(ISERR(1/($N$1=мужчины!$B$1:$B$100)/(мужчины!$L$1:$L$100=1)),0,ROW($1:$35)))-IF(IFERROR((мужчины!$F$1:$F$100="рост")*(мужчины!$G$1:$G$100=$O12)*(мужчины!$H$1:$H$100="одежда")*(мужчины!$I$1:$I$100=V$2),0),ROW($1:$35),0)&gt;2)*(TRANSPOSE(IF(ISERR(1/($N$1=мужчины!$B$1:$B$100)/(мужчины!$L$1:$L$100=1)),0,ROW($1:$35)))-IF(IFERROR((мужчины!$F$1:$F$100="рост")*(мужчины!$G$1:$G$100=$O12)*(мужчины!$H$1:$H$100="одежда")*(мужчины!$I$1:$I$100=V$2),0),ROW($1:$35),0)&lt;10))</f>
        <v>0</v>
      </c>
      <c r="W12" s="128">
        <f t="array" aca="1" ref="W12" ca="1">SUMPRODUCT((TRANSPOSE(IF(ISERR(1/($N$1=мужчины!$B$1:$B$100)/(мужчины!$L$1:$L$100=1)),0,ROW($1:$35)))-IF(IFERROR((мужчины!$F$1:$F$100="рост")*(мужчины!$G$1:$G$100=$O12)*(мужчины!$H$1:$H$100="одежда")*(мужчины!$I$1:$I$100=W$2),0),ROW($1:$35),0)&gt;2)*(TRANSPOSE(IF(ISERR(1/($N$1=мужчины!$B$1:$B$100)/(мужчины!$L$1:$L$100=1)),0,ROW($1:$35)))-IF(IFERROR((мужчины!$F$1:$F$100="рост")*(мужчины!$G$1:$G$100=$O12)*(мужчины!$H$1:$H$100="одежда")*(мужчины!$I$1:$I$100=W$2),0),ROW($1:$35),0)&lt;10))</f>
        <v>0</v>
      </c>
      <c r="X12" s="128">
        <f t="array" aca="1" ref="X12" ca="1">SUMPRODUCT((TRANSPOSE(IF(ISERR(1/($N$1=мужчины!$B$1:$B$100)/(мужчины!$L$1:$L$100=1)),0,ROW($1:$35)))-IF(IFERROR((мужчины!$F$1:$F$100="рост")*(мужчины!$G$1:$G$100=$O12)*(мужчины!$H$1:$H$100="одежда")*(мужчины!$I$1:$I$100=X$2),0),ROW($1:$35),0)&gt;2)*(TRANSPOSE(IF(ISERR(1/($N$1=мужчины!$B$1:$B$100)/(мужчины!$L$1:$L$100=1)),0,ROW($1:$35)))-IF(IFERROR((мужчины!$F$1:$F$100="рост")*(мужчины!$G$1:$G$100=$O12)*(мужчины!$H$1:$H$100="одежда")*(мужчины!$I$1:$I$100=X$2),0),ROW($1:$35),0)&lt;10))</f>
        <v>0</v>
      </c>
      <c r="Y12" s="128">
        <f t="array" aca="1" ref="Y12" ca="1">SUMPRODUCT((TRANSPOSE(IF(ISERR(1/($N$1=мужчины!$B$1:$B$100)/(мужчины!$L$1:$L$100=1)),0,ROW($1:$35)))-IF(IFERROR((мужчины!$F$1:$F$100="рост")*(мужчины!$G$1:$G$100=$O12)*(мужчины!$H$1:$H$100="одежда")*(мужчины!$I$1:$I$100=Y$2),0),ROW($1:$35),0)&gt;2)*(TRANSPOSE(IF(ISERR(1/($N$1=мужчины!$B$1:$B$100)/(мужчины!$L$1:$L$100=1)),0,ROW($1:$35)))-IF(IFERROR((мужчины!$F$1:$F$100="рост")*(мужчины!$G$1:$G$100=$O12)*(мужчины!$H$1:$H$100="одежда")*(мужчины!$I$1:$I$100=Y$2),0),ROW($1:$35),0)&lt;10))</f>
        <v>0</v>
      </c>
      <c r="Z12" s="128">
        <f t="array" aca="1" ref="Z12" ca="1">SUMPRODUCT((TRANSPOSE(IF(ISERR(1/($N$1=мужчины!$B$1:$B$100)/(мужчины!$L$1:$L$100=1)),0,ROW($1:$35)))-IF(IFERROR((мужчины!$F$1:$F$100="рост")*(мужчины!$G$1:$G$100=$O12)*(мужчины!$H$1:$H$100="одежда")*(мужчины!$I$1:$I$100=Z$2),0),ROW($1:$35),0)&gt;2)*(TRANSPOSE(IF(ISERR(1/($N$1=мужчины!$B$1:$B$100)/(мужчины!$L$1:$L$100=1)),0,ROW($1:$35)))-IF(IFERROR((мужчины!$F$1:$F$100="рост")*(мужчины!$G$1:$G$100=$O12)*(мужчины!$H$1:$H$100="одежда")*(мужчины!$I$1:$I$100=Z$2),0),ROW($1:$35),0)&lt;10))</f>
        <v>0</v>
      </c>
    </row>
    <row r="13" spans="1:26" ht="18.75">
      <c r="A13" s="47">
        <v>11</v>
      </c>
      <c r="B13" s="50">
        <v>180</v>
      </c>
      <c r="C13" s="128">
        <f t="array" aca="1" ref="C13" ca="1">SUMPRODUCT((TRANSPOSE(IF(ISERR(1/($A$1=мужчины!$B$1:$B$100)/(мужчины!$L$1:$L$100=1)),0,ROW($1:$35)))-IF(IFERROR((мужчины!$F$1:$F$100="рост")*(мужчины!$G$1:$G$100=$B13)*(мужчины!$H$1:$H$100="одежда")*(мужчины!$I$1:$I$100=C$2),0),ROW($1:$35),0)&gt;2)*(TRANSPOSE(IF(ISERR(1/($A$1=мужчины!$B$1:$B$100)/(мужчины!$L$1:$L$100=1)),0,ROW($1:$35)))-IF(IFERROR((мужчины!$F$1:$F$100="рост")*(мужчины!$G$1:$G$100=$B13)*(мужчины!$H$1:$H$100="одежда")*(мужчины!$I$1:$I$100=C$2),0),ROW($1:$35),0)&lt;10))+SUMPRODUCT((TRANSPOSE(IF(ISERR(1/($A$1=женщины!$B$1:$B$100)/(женщины!$L$1:$L$100=1)),0,ROW($1:$35)))-IF(IFERROR((женщины!$F$1:$F$100="рост")*(женщины!$G$1:$G$100=$B13)*(женщины!$H$1:$H$100="одежда")*(женщины!$I$1:$I$100=C$2),0),ROW($1:$35),0)&gt;2)*(TRANSPOSE(IF(ISERR(1/($A$1=женщины!$B$1:$B$100)/(женщины!$L$1:$L$100=1)),0,ROW($1:$35)))-IF(IFERROR((женщины!$F$1:$F$100="рост")*(женщины!$G$1:$G$100=$B13)*(женщины!$H$1:$H$100="одежда")*(женщины!$I$1:$I$100=C$2),0),ROW($1:$35),0)&lt;10))</f>
        <v>0</v>
      </c>
      <c r="D13" s="128">
        <f t="array" aca="1" ref="D13" ca="1">SUMPRODUCT((TRANSPOSE(IF(ISERR(1/($A$1=мужчины!$B$1:$B$100)/(мужчины!$L$1:$L$100=1)),0,ROW($1:$35)))-IF(IFERROR((мужчины!$F$1:$F$100="рост")*(мужчины!$G$1:$G$100=$B13)*(мужчины!$H$1:$H$100="одежда")*(мужчины!$I$1:$I$100=D$2),0),ROW($1:$35),0)&gt;2)*(TRANSPOSE(IF(ISERR(1/($A$1=мужчины!$B$1:$B$100)/(мужчины!$L$1:$L$100=1)),0,ROW($1:$35)))-IF(IFERROR((мужчины!$F$1:$F$100="рост")*(мужчины!$G$1:$G$100=$B13)*(мужчины!$H$1:$H$100="одежда")*(мужчины!$I$1:$I$100=D$2),0),ROW($1:$35),0)&lt;10))+SUMPRODUCT((TRANSPOSE(IF(ISERR(1/($A$1=женщины!$B$1:$B$100)/(женщины!$L$1:$L$100=1)),0,ROW($1:$35)))-IF(IFERROR((женщины!$F$1:$F$100="рост")*(женщины!$G$1:$G$100=$B13)*(женщины!$H$1:$H$100="одежда")*(женщины!$I$1:$I$100=D$2),0),ROW($1:$35),0)&gt;2)*(TRANSPOSE(IF(ISERR(1/($A$1=женщины!$B$1:$B$100)/(женщины!$L$1:$L$100=1)),0,ROW($1:$35)))-IF(IFERROR((женщины!$F$1:$F$100="рост")*(женщины!$G$1:$G$100=$B13)*(женщины!$H$1:$H$100="одежда")*(женщины!$I$1:$I$100=D$2),0),ROW($1:$35),0)&lt;10))</f>
        <v>0</v>
      </c>
      <c r="E13" s="128">
        <f t="array" aca="1" ref="E13" ca="1">SUMPRODUCT((TRANSPOSE(IF(ISERR(1/($A$1=мужчины!$B$1:$B$100)/(мужчины!$L$1:$L$100=1)),0,ROW($1:$35)))-IF(IFERROR((мужчины!$F$1:$F$100="рост")*(мужчины!$G$1:$G$100=$B13)*(мужчины!$H$1:$H$100="одежда")*(мужчины!$I$1:$I$100=E$2),0),ROW($1:$35),0)&gt;2)*(TRANSPOSE(IF(ISERR(1/($A$1=мужчины!$B$1:$B$100)/(мужчины!$L$1:$L$100=1)),0,ROW($1:$35)))-IF(IFERROR((мужчины!$F$1:$F$100="рост")*(мужчины!$G$1:$G$100=$B13)*(мужчины!$H$1:$H$100="одежда")*(мужчины!$I$1:$I$100=E$2),0),ROW($1:$35),0)&lt;10))+SUMPRODUCT((TRANSPOSE(IF(ISERR(1/($A$1=женщины!$B$1:$B$100)/(женщины!$L$1:$L$100=1)),0,ROW($1:$35)))-IF(IFERROR((женщины!$F$1:$F$100="рост")*(женщины!$G$1:$G$100=$B13)*(женщины!$H$1:$H$100="одежда")*(женщины!$I$1:$I$100=E$2),0),ROW($1:$35),0)&gt;2)*(TRANSPOSE(IF(ISERR(1/($A$1=женщины!$B$1:$B$100)/(женщины!$L$1:$L$100=1)),0,ROW($1:$35)))-IF(IFERROR((женщины!$F$1:$F$100="рост")*(женщины!$G$1:$G$100=$B13)*(женщины!$H$1:$H$100="одежда")*(женщины!$I$1:$I$100=E$2),0),ROW($1:$35),0)&lt;10))</f>
        <v>0</v>
      </c>
      <c r="F13" s="128">
        <f t="array" aca="1" ref="F13" ca="1">SUMPRODUCT((TRANSPOSE(IF(ISERR(1/($A$1=мужчины!$B$1:$B$100)/(мужчины!$L$1:$L$100=1)),0,ROW($1:$35)))-IF(IFERROR((мужчины!$F$1:$F$100="рост")*(мужчины!$G$1:$G$100=$B13)*(мужчины!$H$1:$H$100="одежда")*(мужчины!$I$1:$I$100=F$2),0),ROW($1:$35),0)&gt;2)*(TRANSPOSE(IF(ISERR(1/($A$1=мужчины!$B$1:$B$100)/(мужчины!$L$1:$L$100=1)),0,ROW($1:$35)))-IF(IFERROR((мужчины!$F$1:$F$100="рост")*(мужчины!$G$1:$G$100=$B13)*(мужчины!$H$1:$H$100="одежда")*(мужчины!$I$1:$I$100=F$2),0),ROW($1:$35),0)&lt;10))+SUMPRODUCT((TRANSPOSE(IF(ISERR(1/($A$1=женщины!$B$1:$B$100)/(женщины!$L$1:$L$100=1)),0,ROW($1:$35)))-IF(IFERROR((женщины!$F$1:$F$100="рост")*(женщины!$G$1:$G$100=$B13)*(женщины!$H$1:$H$100="одежда")*(женщины!$I$1:$I$100=F$2),0),ROW($1:$35),0)&gt;2)*(TRANSPOSE(IF(ISERR(1/($A$1=женщины!$B$1:$B$100)/(женщины!$L$1:$L$100=1)),0,ROW($1:$35)))-IF(IFERROR((женщины!$F$1:$F$100="рост")*(женщины!$G$1:$G$100=$B13)*(женщины!$H$1:$H$100="одежда")*(женщины!$I$1:$I$100=F$2),0),ROW($1:$35),0)&lt;10))</f>
        <v>0</v>
      </c>
      <c r="G13" s="128">
        <f t="array" aca="1" ref="G13" ca="1">SUMPRODUCT((TRANSPOSE(IF(ISERR(1/($A$1=мужчины!$B$1:$B$100)/(мужчины!$L$1:$L$100=1)),0,ROW($1:$35)))-IF(IFERROR((мужчины!$F$1:$F$100="рост")*(мужчины!$G$1:$G$100=$B13)*(мужчины!$H$1:$H$100="одежда")*(мужчины!$I$1:$I$100=G$2),0),ROW($1:$35),0)&gt;2)*(TRANSPOSE(IF(ISERR(1/($A$1=мужчины!$B$1:$B$100)/(мужчины!$L$1:$L$100=1)),0,ROW($1:$35)))-IF(IFERROR((мужчины!$F$1:$F$100="рост")*(мужчины!$G$1:$G$100=$B13)*(мужчины!$H$1:$H$100="одежда")*(мужчины!$I$1:$I$100=G$2),0),ROW($1:$35),0)&lt;10))+SUMPRODUCT((TRANSPOSE(IF(ISERR(1/($A$1=женщины!$B$1:$B$100)/(женщины!$L$1:$L$100=1)),0,ROW($1:$35)))-IF(IFERROR((женщины!$F$1:$F$100="рост")*(женщины!$G$1:$G$100=$B13)*(женщины!$H$1:$H$100="одежда")*(женщины!$I$1:$I$100=G$2),0),ROW($1:$35),0)&gt;2)*(TRANSPOSE(IF(ISERR(1/($A$1=женщины!$B$1:$B$100)/(женщины!$L$1:$L$100=1)),0,ROW($1:$35)))-IF(IFERROR((женщины!$F$1:$F$100="рост")*(женщины!$G$1:$G$100=$B13)*(женщины!$H$1:$H$100="одежда")*(женщины!$I$1:$I$100=G$2),0),ROW($1:$35),0)&lt;10))</f>
        <v>0</v>
      </c>
      <c r="H13" s="128">
        <f t="array" aca="1" ref="H13" ca="1">SUMPRODUCT((TRANSPOSE(IF(ISERR(1/($A$1=мужчины!$B$1:$B$100)/(мужчины!$L$1:$L$100=1)),0,ROW($1:$35)))-IF(IFERROR((мужчины!$F$1:$F$100="рост")*(мужчины!$G$1:$G$100=$B13)*(мужчины!$H$1:$H$100="одежда")*(мужчины!$I$1:$I$100=H$2),0),ROW($1:$35),0)&gt;2)*(TRANSPOSE(IF(ISERR(1/($A$1=мужчины!$B$1:$B$100)/(мужчины!$L$1:$L$100=1)),0,ROW($1:$35)))-IF(IFERROR((мужчины!$F$1:$F$100="рост")*(мужчины!$G$1:$G$100=$B13)*(мужчины!$H$1:$H$100="одежда")*(мужчины!$I$1:$I$100=H$2),0),ROW($1:$35),0)&lt;10))+SUMPRODUCT((TRANSPOSE(IF(ISERR(1/($A$1=женщины!$B$1:$B$100)/(женщины!$L$1:$L$100=1)),0,ROW($1:$35)))-IF(IFERROR((женщины!$F$1:$F$100="рост")*(женщины!$G$1:$G$100=$B13)*(женщины!$H$1:$H$100="одежда")*(женщины!$I$1:$I$100=H$2),0),ROW($1:$35),0)&gt;2)*(TRANSPOSE(IF(ISERR(1/($A$1=женщины!$B$1:$B$100)/(женщины!$L$1:$L$100=1)),0,ROW($1:$35)))-IF(IFERROR((женщины!$F$1:$F$100="рост")*(женщины!$G$1:$G$100=$B13)*(женщины!$H$1:$H$100="одежда")*(женщины!$I$1:$I$100=H$2),0),ROW($1:$35),0)&lt;10))</f>
        <v>0</v>
      </c>
      <c r="I13" s="128">
        <f t="array" aca="1" ref="I13" ca="1">SUMPRODUCT((TRANSPOSE(IF(ISERR(1/($A$1=мужчины!$B$1:$B$100)/(мужчины!$L$1:$L$100=1)),0,ROW($1:$35)))-IF(IFERROR((мужчины!$F$1:$F$100="рост")*(мужчины!$G$1:$G$100=$B13)*(мужчины!$H$1:$H$100="одежда")*(мужчины!$I$1:$I$100=I$2),0),ROW($1:$35),0)&gt;2)*(TRANSPOSE(IF(ISERR(1/($A$1=мужчины!$B$1:$B$100)/(мужчины!$L$1:$L$100=1)),0,ROW($1:$35)))-IF(IFERROR((мужчины!$F$1:$F$100="рост")*(мужчины!$G$1:$G$100=$B13)*(мужчины!$H$1:$H$100="одежда")*(мужчины!$I$1:$I$100=I$2),0),ROW($1:$35),0)&lt;10))+SUMPRODUCT((TRANSPOSE(IF(ISERR(1/($A$1=женщины!$B$1:$B$100)/(женщины!$L$1:$L$100=1)),0,ROW($1:$35)))-IF(IFERROR((женщины!$F$1:$F$100="рост")*(женщины!$G$1:$G$100=$B13)*(женщины!$H$1:$H$100="одежда")*(женщины!$I$1:$I$100=I$2),0),ROW($1:$35),0)&gt;2)*(TRANSPOSE(IF(ISERR(1/($A$1=женщины!$B$1:$B$100)/(женщины!$L$1:$L$100=1)),0,ROW($1:$35)))-IF(IFERROR((женщины!$F$1:$F$100="рост")*(женщины!$G$1:$G$100=$B13)*(женщины!$H$1:$H$100="одежда")*(женщины!$I$1:$I$100=I$2),0),ROW($1:$35),0)&lt;10))</f>
        <v>0</v>
      </c>
      <c r="J13" s="128">
        <f t="array" aca="1" ref="J13" ca="1">SUMPRODUCT((TRANSPOSE(IF(ISERR(1/($A$1=мужчины!$B$1:$B$100)/(мужчины!$L$1:$L$100=1)),0,ROW($1:$35)))-IF(IFERROR((мужчины!$F$1:$F$100="рост")*(мужчины!$G$1:$G$100=$B13)*(мужчины!$H$1:$H$100="одежда")*(мужчины!$I$1:$I$100=J$2),0),ROW($1:$35),0)&gt;2)*(TRANSPOSE(IF(ISERR(1/($A$1=мужчины!$B$1:$B$100)/(мужчины!$L$1:$L$100=1)),0,ROW($1:$35)))-IF(IFERROR((мужчины!$F$1:$F$100="рост")*(мужчины!$G$1:$G$100=$B13)*(мужчины!$H$1:$H$100="одежда")*(мужчины!$I$1:$I$100=J$2),0),ROW($1:$35),0)&lt;10))+SUMPRODUCT((TRANSPOSE(IF(ISERR(1/($A$1=женщины!$B$1:$B$100)/(женщины!$L$1:$L$100=1)),0,ROW($1:$35)))-IF(IFERROR((женщины!$F$1:$F$100="рост")*(женщины!$G$1:$G$100=$B13)*(женщины!$H$1:$H$100="одежда")*(женщины!$I$1:$I$100=J$2),0),ROW($1:$35),0)&gt;2)*(TRANSPOSE(IF(ISERR(1/($A$1=женщины!$B$1:$B$100)/(женщины!$L$1:$L$100=1)),0,ROW($1:$35)))-IF(IFERROR((женщины!$F$1:$F$100="рост")*(женщины!$G$1:$G$100=$B13)*(женщины!$H$1:$H$100="одежда")*(женщины!$I$1:$I$100=J$2),0),ROW($1:$35),0)&lt;10))</f>
        <v>0</v>
      </c>
      <c r="K13" s="128">
        <f t="array" aca="1" ref="K13" ca="1">SUMPRODUCT((TRANSPOSE(IF(ISERR(1/($A$1=мужчины!$B$1:$B$100)/(мужчины!$L$1:$L$100=1)),0,ROW($1:$35)))-IF(IFERROR((мужчины!$F$1:$F$100="рост")*(мужчины!$G$1:$G$100=$B13)*(мужчины!$H$1:$H$100="одежда")*(мужчины!$I$1:$I$100=K$2),0),ROW($1:$35),0)&gt;2)*(TRANSPOSE(IF(ISERR(1/($A$1=мужчины!$B$1:$B$100)/(мужчины!$L$1:$L$100=1)),0,ROW($1:$35)))-IF(IFERROR((мужчины!$F$1:$F$100="рост")*(мужчины!$G$1:$G$100=$B13)*(мужчины!$H$1:$H$100="одежда")*(мужчины!$I$1:$I$100=K$2),0),ROW($1:$35),0)&lt;10))+SUMPRODUCT((TRANSPOSE(IF(ISERR(1/($A$1=женщины!$B$1:$B$100)/(женщины!$L$1:$L$100=1)),0,ROW($1:$35)))-IF(IFERROR((женщины!$F$1:$F$100="рост")*(женщины!$G$1:$G$100=$B13)*(женщины!$H$1:$H$100="одежда")*(женщины!$I$1:$I$100=K$2),0),ROW($1:$35),0)&gt;2)*(TRANSPOSE(IF(ISERR(1/($A$1=женщины!$B$1:$B$100)/(женщины!$L$1:$L$100=1)),0,ROW($1:$35)))-IF(IFERROR((женщины!$F$1:$F$100="рост")*(женщины!$G$1:$G$100=$B13)*(женщины!$H$1:$H$100="одежда")*(женщины!$I$1:$I$100=K$2),0),ROW($1:$35),0)&lt;10))</f>
        <v>0</v>
      </c>
      <c r="L13" s="128">
        <f t="array" aca="1" ref="L13" ca="1">SUMPRODUCT((TRANSPOSE(IF(ISERR(1/($A$1=мужчины!$B$1:$B$100)/(мужчины!$L$1:$L$100=1)),0,ROW($1:$35)))-IF(IFERROR((мужчины!$F$1:$F$100="рост")*(мужчины!$G$1:$G$100=$B13)*(мужчины!$H$1:$H$100="одежда")*(мужчины!$I$1:$I$100=L$2),0),ROW($1:$35),0)&gt;2)*(TRANSPOSE(IF(ISERR(1/($A$1=мужчины!$B$1:$B$100)/(мужчины!$L$1:$L$100=1)),0,ROW($1:$35)))-IF(IFERROR((мужчины!$F$1:$F$100="рост")*(мужчины!$G$1:$G$100=$B13)*(мужчины!$H$1:$H$100="одежда")*(мужчины!$I$1:$I$100=L$2),0),ROW($1:$35),0)&lt;10))+SUMPRODUCT((TRANSPOSE(IF(ISERR(1/($A$1=женщины!$B$1:$B$100)/(женщины!$L$1:$L$100=1)),0,ROW($1:$35)))-IF(IFERROR((женщины!$F$1:$F$100="рост")*(женщины!$G$1:$G$100=$B13)*(женщины!$H$1:$H$100="одежда")*(женщины!$I$1:$I$100=L$2),0),ROW($1:$35),0)&gt;2)*(TRANSPOSE(IF(ISERR(1/($A$1=женщины!$B$1:$B$100)/(женщины!$L$1:$L$100=1)),0,ROW($1:$35)))-IF(IFERROR((женщины!$F$1:$F$100="рост")*(женщины!$G$1:$G$100=$B13)*(женщины!$H$1:$H$100="одежда")*(женщины!$I$1:$I$100=L$2),0),ROW($1:$35),0)&lt;10))</f>
        <v>0</v>
      </c>
      <c r="M13" s="128">
        <f t="array" aca="1" ref="M13" ca="1">SUMPRODUCT((TRANSPOSE(IF(ISERR(1/($A$1=мужчины!$B$1:$B$100)/(мужчины!$L$1:$L$100=1)),0,ROW($1:$35)))-IF(IFERROR((мужчины!$F$1:$F$100="рост")*(мужчины!$G$1:$G$100=$B13)*(мужчины!$H$1:$H$100="одежда")*(мужчины!$I$1:$I$100=M$2),0),ROW($1:$35),0)&gt;2)*(TRANSPOSE(IF(ISERR(1/($A$1=мужчины!$B$1:$B$100)/(мужчины!$L$1:$L$100=1)),0,ROW($1:$35)))-IF(IFERROR((мужчины!$F$1:$F$100="рост")*(мужчины!$G$1:$G$100=$B13)*(мужчины!$H$1:$H$100="одежда")*(мужчины!$I$1:$I$100=M$2),0),ROW($1:$35),0)&lt;10))+SUMPRODUCT((TRANSPOSE(IF(ISERR(1/($A$1=женщины!$B$1:$B$100)/(женщины!$L$1:$L$100=1)),0,ROW($1:$35)))-IF(IFERROR((женщины!$F$1:$F$100="рост")*(женщины!$G$1:$G$100=$B13)*(женщины!$H$1:$H$100="одежда")*(женщины!$I$1:$I$100=M$2),0),ROW($1:$35),0)&gt;2)*(TRANSPOSE(IF(ISERR(1/($A$1=женщины!$B$1:$B$100)/(женщины!$L$1:$L$100=1)),0,ROW($1:$35)))-IF(IFERROR((женщины!$F$1:$F$100="рост")*(женщины!$G$1:$G$100=$B13)*(женщины!$H$1:$H$100="одежда")*(женщины!$I$1:$I$100=M$2),0),ROW($1:$35),0)&lt;10))</f>
        <v>0</v>
      </c>
      <c r="N13" s="49">
        <v>11</v>
      </c>
      <c r="O13" s="50">
        <v>180</v>
      </c>
      <c r="P13" s="128">
        <f t="array" aca="1" ref="P13" ca="1">SUMPRODUCT((TRANSPOSE(IF(ISERR(1/($N$1=мужчины!$B$1:$B$100)/(мужчины!$L$1:$L$100=1)),0,ROW($1:$35)))-IF(IFERROR((мужчины!$F$1:$F$100="рост")*(мужчины!$G$1:$G$100=$O13)*(мужчины!$H$1:$H$100="одежда")*(мужчины!$I$1:$I$100=P$2),0),ROW($1:$35),0)&gt;2)*(TRANSPOSE(IF(ISERR(1/($N$1=мужчины!$B$1:$B$100)/(мужчины!$L$1:$L$100=1)),0,ROW($1:$35)))-IF(IFERROR((мужчины!$F$1:$F$100="рост")*(мужчины!$G$1:$G$100=$O13)*(мужчины!$H$1:$H$100="одежда")*(мужчины!$I$1:$I$100=P$2),0),ROW($1:$35),0)&lt;10))</f>
        <v>0</v>
      </c>
      <c r="Q13" s="128">
        <f t="array" aca="1" ref="Q13" ca="1">SUMPRODUCT((TRANSPOSE(IF(ISERR(1/($N$1=мужчины!$B$1:$B$100)/(мужчины!$L$1:$L$100=1)),0,ROW($1:$35)))-IF(IFERROR((мужчины!$F$1:$F$100="рост")*(мужчины!$G$1:$G$100=$O13)*(мужчины!$H$1:$H$100="одежда")*(мужчины!$I$1:$I$100=Q$2),0),ROW($1:$35),0)&gt;2)*(TRANSPOSE(IF(ISERR(1/($N$1=мужчины!$B$1:$B$100)/(мужчины!$L$1:$L$100=1)),0,ROW($1:$35)))-IF(IFERROR((мужчины!$F$1:$F$100="рост")*(мужчины!$G$1:$G$100=$O13)*(мужчины!$H$1:$H$100="одежда")*(мужчины!$I$1:$I$100=Q$2),0),ROW($1:$35),0)&lt;10))</f>
        <v>0</v>
      </c>
      <c r="R13" s="128">
        <f t="array" aca="1" ref="R13" ca="1">SUMPRODUCT((TRANSPOSE(IF(ISERR(1/($N$1=мужчины!$B$1:$B$100)/(мужчины!$L$1:$L$100=1)),0,ROW($1:$35)))-IF(IFERROR((мужчины!$F$1:$F$100="рост")*(мужчины!$G$1:$G$100=$O13)*(мужчины!$H$1:$H$100="одежда")*(мужчины!$I$1:$I$100=R$2),0),ROW($1:$35),0)&gt;2)*(TRANSPOSE(IF(ISERR(1/($N$1=мужчины!$B$1:$B$100)/(мужчины!$L$1:$L$100=1)),0,ROW($1:$35)))-IF(IFERROR((мужчины!$F$1:$F$100="рост")*(мужчины!$G$1:$G$100=$O13)*(мужчины!$H$1:$H$100="одежда")*(мужчины!$I$1:$I$100=R$2),0),ROW($1:$35),0)&lt;10))</f>
        <v>0</v>
      </c>
      <c r="S13" s="128">
        <f t="array" aca="1" ref="S13" ca="1">SUMPRODUCT((TRANSPOSE(IF(ISERR(1/($N$1=мужчины!$B$1:$B$100)/(мужчины!$L$1:$L$100=1)),0,ROW($1:$35)))-IF(IFERROR((мужчины!$F$1:$F$100="рост")*(мужчины!$G$1:$G$100=$O13)*(мужчины!$H$1:$H$100="одежда")*(мужчины!$I$1:$I$100=S$2),0),ROW($1:$35),0)&gt;2)*(TRANSPOSE(IF(ISERR(1/($N$1=мужчины!$B$1:$B$100)/(мужчины!$L$1:$L$100=1)),0,ROW($1:$35)))-IF(IFERROR((мужчины!$F$1:$F$100="рост")*(мужчины!$G$1:$G$100=$O13)*(мужчины!$H$1:$H$100="одежда")*(мужчины!$I$1:$I$100=S$2),0),ROW($1:$35),0)&lt;10))</f>
        <v>0</v>
      </c>
      <c r="T13" s="128">
        <f t="array" aca="1" ref="T13" ca="1">SUMPRODUCT((TRANSPOSE(IF(ISERR(1/($N$1=мужчины!$B$1:$B$100)/(мужчины!$L$1:$L$100=1)),0,ROW($1:$35)))-IF(IFERROR((мужчины!$F$1:$F$100="рост")*(мужчины!$G$1:$G$100=$O13)*(мужчины!$H$1:$H$100="одежда")*(мужчины!$I$1:$I$100=T$2),0),ROW($1:$35),0)&gt;2)*(TRANSPOSE(IF(ISERR(1/($N$1=мужчины!$B$1:$B$100)/(мужчины!$L$1:$L$100=1)),0,ROW($1:$35)))-IF(IFERROR((мужчины!$F$1:$F$100="рост")*(мужчины!$G$1:$G$100=$O13)*(мужчины!$H$1:$H$100="одежда")*(мужчины!$I$1:$I$100=T$2),0),ROW($1:$35),0)&lt;10))</f>
        <v>0</v>
      </c>
      <c r="U13" s="128">
        <f t="array" aca="1" ref="U13" ca="1">SUMPRODUCT((TRANSPOSE(IF(ISERR(1/($N$1=мужчины!$B$1:$B$100)/(мужчины!$L$1:$L$100=1)),0,ROW($1:$35)))-IF(IFERROR((мужчины!$F$1:$F$100="рост")*(мужчины!$G$1:$G$100=$O13)*(мужчины!$H$1:$H$100="одежда")*(мужчины!$I$1:$I$100=U$2),0),ROW($1:$35),0)&gt;2)*(TRANSPOSE(IF(ISERR(1/($N$1=мужчины!$B$1:$B$100)/(мужчины!$L$1:$L$100=1)),0,ROW($1:$35)))-IF(IFERROR((мужчины!$F$1:$F$100="рост")*(мужчины!$G$1:$G$100=$O13)*(мужчины!$H$1:$H$100="одежда")*(мужчины!$I$1:$I$100=U$2),0),ROW($1:$35),0)&lt;10))</f>
        <v>0</v>
      </c>
      <c r="V13" s="128">
        <f t="array" aca="1" ref="V13" ca="1">SUMPRODUCT((TRANSPOSE(IF(ISERR(1/($N$1=мужчины!$B$1:$B$100)/(мужчины!$L$1:$L$100=1)),0,ROW($1:$35)))-IF(IFERROR((мужчины!$F$1:$F$100="рост")*(мужчины!$G$1:$G$100=$O13)*(мужчины!$H$1:$H$100="одежда")*(мужчины!$I$1:$I$100=V$2),0),ROW($1:$35),0)&gt;2)*(TRANSPOSE(IF(ISERR(1/($N$1=мужчины!$B$1:$B$100)/(мужчины!$L$1:$L$100=1)),0,ROW($1:$35)))-IF(IFERROR((мужчины!$F$1:$F$100="рост")*(мужчины!$G$1:$G$100=$O13)*(мужчины!$H$1:$H$100="одежда")*(мужчины!$I$1:$I$100=V$2),0),ROW($1:$35),0)&lt;10))</f>
        <v>0</v>
      </c>
      <c r="W13" s="128">
        <f t="array" aca="1" ref="W13" ca="1">SUMPRODUCT((TRANSPOSE(IF(ISERR(1/($N$1=мужчины!$B$1:$B$100)/(мужчины!$L$1:$L$100=1)),0,ROW($1:$35)))-IF(IFERROR((мужчины!$F$1:$F$100="рост")*(мужчины!$G$1:$G$100=$O13)*(мужчины!$H$1:$H$100="одежда")*(мужчины!$I$1:$I$100=W$2),0),ROW($1:$35),0)&gt;2)*(TRANSPOSE(IF(ISERR(1/($N$1=мужчины!$B$1:$B$100)/(мужчины!$L$1:$L$100=1)),0,ROW($1:$35)))-IF(IFERROR((мужчины!$F$1:$F$100="рост")*(мужчины!$G$1:$G$100=$O13)*(мужчины!$H$1:$H$100="одежда")*(мужчины!$I$1:$I$100=W$2),0),ROW($1:$35),0)&lt;10))</f>
        <v>0</v>
      </c>
      <c r="X13" s="128">
        <f t="array" aca="1" ref="X13" ca="1">SUMPRODUCT((TRANSPOSE(IF(ISERR(1/($N$1=мужчины!$B$1:$B$100)/(мужчины!$L$1:$L$100=1)),0,ROW($1:$35)))-IF(IFERROR((мужчины!$F$1:$F$100="рост")*(мужчины!$G$1:$G$100=$O13)*(мужчины!$H$1:$H$100="одежда")*(мужчины!$I$1:$I$100=X$2),0),ROW($1:$35),0)&gt;2)*(TRANSPOSE(IF(ISERR(1/($N$1=мужчины!$B$1:$B$100)/(мужчины!$L$1:$L$100=1)),0,ROW($1:$35)))-IF(IFERROR((мужчины!$F$1:$F$100="рост")*(мужчины!$G$1:$G$100=$O13)*(мужчины!$H$1:$H$100="одежда")*(мужчины!$I$1:$I$100=X$2),0),ROW($1:$35),0)&lt;10))</f>
        <v>0</v>
      </c>
      <c r="Y13" s="128">
        <f t="array" aca="1" ref="Y13" ca="1">SUMPRODUCT((TRANSPOSE(IF(ISERR(1/($N$1=мужчины!$B$1:$B$100)/(мужчины!$L$1:$L$100=1)),0,ROW($1:$35)))-IF(IFERROR((мужчины!$F$1:$F$100="рост")*(мужчины!$G$1:$G$100=$O13)*(мужчины!$H$1:$H$100="одежда")*(мужчины!$I$1:$I$100=Y$2),0),ROW($1:$35),0)&gt;2)*(TRANSPOSE(IF(ISERR(1/($N$1=мужчины!$B$1:$B$100)/(мужчины!$L$1:$L$100=1)),0,ROW($1:$35)))-IF(IFERROR((мужчины!$F$1:$F$100="рост")*(мужчины!$G$1:$G$100=$O13)*(мужчины!$H$1:$H$100="одежда")*(мужчины!$I$1:$I$100=Y$2),0),ROW($1:$35),0)&lt;10))</f>
        <v>0</v>
      </c>
      <c r="Z13" s="128">
        <f t="array" aca="1" ref="Z13" ca="1">SUMPRODUCT((TRANSPOSE(IF(ISERR(1/($N$1=мужчины!$B$1:$B$100)/(мужчины!$L$1:$L$100=1)),0,ROW($1:$35)))-IF(IFERROR((мужчины!$F$1:$F$100="рост")*(мужчины!$G$1:$G$100=$O13)*(мужчины!$H$1:$H$100="одежда")*(мужчины!$I$1:$I$100=Z$2),0),ROW($1:$35),0)&gt;2)*(TRANSPOSE(IF(ISERR(1/($N$1=мужчины!$B$1:$B$100)/(мужчины!$L$1:$L$100=1)),0,ROW($1:$35)))-IF(IFERROR((мужчины!$F$1:$F$100="рост")*(мужчины!$G$1:$G$100=$O13)*(мужчины!$H$1:$H$100="одежда")*(мужчины!$I$1:$I$100=Z$2),0),ROW($1:$35),0)&lt;10))</f>
        <v>0</v>
      </c>
    </row>
    <row r="14" spans="1:26" ht="18.75">
      <c r="A14" s="47">
        <v>12</v>
      </c>
      <c r="B14" s="50">
        <v>182</v>
      </c>
      <c r="C14" s="128">
        <f t="array" aca="1" ref="C14" ca="1">SUMPRODUCT((TRANSPOSE(IF(ISERR(1/($A$1=мужчины!$B$1:$B$100)/(мужчины!$L$1:$L$100=1)),0,ROW($1:$35)))-IF(IFERROR((мужчины!$F$1:$F$100="рост")*(мужчины!$G$1:$G$100=$B14)*(мужчины!$H$1:$H$100="одежда")*(мужчины!$I$1:$I$100=C$2),0),ROW($1:$35),0)&gt;2)*(TRANSPOSE(IF(ISERR(1/($A$1=мужчины!$B$1:$B$100)/(мужчины!$L$1:$L$100=1)),0,ROW($1:$35)))-IF(IFERROR((мужчины!$F$1:$F$100="рост")*(мужчины!$G$1:$G$100=$B14)*(мужчины!$H$1:$H$100="одежда")*(мужчины!$I$1:$I$100=C$2),0),ROW($1:$35),0)&lt;10))+SUMPRODUCT((TRANSPOSE(IF(ISERR(1/($A$1=женщины!$B$1:$B$100)/(женщины!$L$1:$L$100=1)),0,ROW($1:$35)))-IF(IFERROR((женщины!$F$1:$F$100="рост")*(женщины!$G$1:$G$100=$B14)*(женщины!$H$1:$H$100="одежда")*(женщины!$I$1:$I$100=C$2),0),ROW($1:$35),0)&gt;2)*(TRANSPOSE(IF(ISERR(1/($A$1=женщины!$B$1:$B$100)/(женщины!$L$1:$L$100=1)),0,ROW($1:$35)))-IF(IFERROR((женщины!$F$1:$F$100="рост")*(женщины!$G$1:$G$100=$B14)*(женщины!$H$1:$H$100="одежда")*(женщины!$I$1:$I$100=C$2),0),ROW($1:$35),0)&lt;10))</f>
        <v>0</v>
      </c>
      <c r="D14" s="128">
        <f t="array" aca="1" ref="D14" ca="1">SUMPRODUCT((TRANSPOSE(IF(ISERR(1/($A$1=мужчины!$B$1:$B$100)/(мужчины!$L$1:$L$100=1)),0,ROW($1:$35)))-IF(IFERROR((мужчины!$F$1:$F$100="рост")*(мужчины!$G$1:$G$100=$B14)*(мужчины!$H$1:$H$100="одежда")*(мужчины!$I$1:$I$100=D$2),0),ROW($1:$35),0)&gt;2)*(TRANSPOSE(IF(ISERR(1/($A$1=мужчины!$B$1:$B$100)/(мужчины!$L$1:$L$100=1)),0,ROW($1:$35)))-IF(IFERROR((мужчины!$F$1:$F$100="рост")*(мужчины!$G$1:$G$100=$B14)*(мужчины!$H$1:$H$100="одежда")*(мужчины!$I$1:$I$100=D$2),0),ROW($1:$35),0)&lt;10))+SUMPRODUCT((TRANSPOSE(IF(ISERR(1/($A$1=женщины!$B$1:$B$100)/(женщины!$L$1:$L$100=1)),0,ROW($1:$35)))-IF(IFERROR((женщины!$F$1:$F$100="рост")*(женщины!$G$1:$G$100=$B14)*(женщины!$H$1:$H$100="одежда")*(женщины!$I$1:$I$100=D$2),0),ROW($1:$35),0)&gt;2)*(TRANSPOSE(IF(ISERR(1/($A$1=женщины!$B$1:$B$100)/(женщины!$L$1:$L$100=1)),0,ROW($1:$35)))-IF(IFERROR((женщины!$F$1:$F$100="рост")*(женщины!$G$1:$G$100=$B14)*(женщины!$H$1:$H$100="одежда")*(женщины!$I$1:$I$100=D$2),0),ROW($1:$35),0)&lt;10))</f>
        <v>0</v>
      </c>
      <c r="E14" s="128">
        <f t="array" aca="1" ref="E14" ca="1">SUMPRODUCT((TRANSPOSE(IF(ISERR(1/($A$1=мужчины!$B$1:$B$100)/(мужчины!$L$1:$L$100=1)),0,ROW($1:$35)))-IF(IFERROR((мужчины!$F$1:$F$100="рост")*(мужчины!$G$1:$G$100=$B14)*(мужчины!$H$1:$H$100="одежда")*(мужчины!$I$1:$I$100=E$2),0),ROW($1:$35),0)&gt;2)*(TRANSPOSE(IF(ISERR(1/($A$1=мужчины!$B$1:$B$100)/(мужчины!$L$1:$L$100=1)),0,ROW($1:$35)))-IF(IFERROR((мужчины!$F$1:$F$100="рост")*(мужчины!$G$1:$G$100=$B14)*(мужчины!$H$1:$H$100="одежда")*(мужчины!$I$1:$I$100=E$2),0),ROW($1:$35),0)&lt;10))+SUMPRODUCT((TRANSPOSE(IF(ISERR(1/($A$1=женщины!$B$1:$B$100)/(женщины!$L$1:$L$100=1)),0,ROW($1:$35)))-IF(IFERROR((женщины!$F$1:$F$100="рост")*(женщины!$G$1:$G$100=$B14)*(женщины!$H$1:$H$100="одежда")*(женщины!$I$1:$I$100=E$2),0),ROW($1:$35),0)&gt;2)*(TRANSPOSE(IF(ISERR(1/($A$1=женщины!$B$1:$B$100)/(женщины!$L$1:$L$100=1)),0,ROW($1:$35)))-IF(IFERROR((женщины!$F$1:$F$100="рост")*(женщины!$G$1:$G$100=$B14)*(женщины!$H$1:$H$100="одежда")*(женщины!$I$1:$I$100=E$2),0),ROW($1:$35),0)&lt;10))</f>
        <v>0</v>
      </c>
      <c r="F14" s="128">
        <f t="array" aca="1" ref="F14" ca="1">SUMPRODUCT((TRANSPOSE(IF(ISERR(1/($A$1=мужчины!$B$1:$B$100)/(мужчины!$L$1:$L$100=1)),0,ROW($1:$35)))-IF(IFERROR((мужчины!$F$1:$F$100="рост")*(мужчины!$G$1:$G$100=$B14)*(мужчины!$H$1:$H$100="одежда")*(мужчины!$I$1:$I$100=F$2),0),ROW($1:$35),0)&gt;2)*(TRANSPOSE(IF(ISERR(1/($A$1=мужчины!$B$1:$B$100)/(мужчины!$L$1:$L$100=1)),0,ROW($1:$35)))-IF(IFERROR((мужчины!$F$1:$F$100="рост")*(мужчины!$G$1:$G$100=$B14)*(мужчины!$H$1:$H$100="одежда")*(мужчины!$I$1:$I$100=F$2),0),ROW($1:$35),0)&lt;10))+SUMPRODUCT((TRANSPOSE(IF(ISERR(1/($A$1=женщины!$B$1:$B$100)/(женщины!$L$1:$L$100=1)),0,ROW($1:$35)))-IF(IFERROR((женщины!$F$1:$F$100="рост")*(женщины!$G$1:$G$100=$B14)*(женщины!$H$1:$H$100="одежда")*(женщины!$I$1:$I$100=F$2),0),ROW($1:$35),0)&gt;2)*(TRANSPOSE(IF(ISERR(1/($A$1=женщины!$B$1:$B$100)/(женщины!$L$1:$L$100=1)),0,ROW($1:$35)))-IF(IFERROR((женщины!$F$1:$F$100="рост")*(женщины!$G$1:$G$100=$B14)*(женщины!$H$1:$H$100="одежда")*(женщины!$I$1:$I$100=F$2),0),ROW($1:$35),0)&lt;10))</f>
        <v>0</v>
      </c>
      <c r="G14" s="128">
        <f t="array" aca="1" ref="G14" ca="1">SUMPRODUCT((TRANSPOSE(IF(ISERR(1/($A$1=мужчины!$B$1:$B$100)/(мужчины!$L$1:$L$100=1)),0,ROW($1:$35)))-IF(IFERROR((мужчины!$F$1:$F$100="рост")*(мужчины!$G$1:$G$100=$B14)*(мужчины!$H$1:$H$100="одежда")*(мужчины!$I$1:$I$100=G$2),0),ROW($1:$35),0)&gt;2)*(TRANSPOSE(IF(ISERR(1/($A$1=мужчины!$B$1:$B$100)/(мужчины!$L$1:$L$100=1)),0,ROW($1:$35)))-IF(IFERROR((мужчины!$F$1:$F$100="рост")*(мужчины!$G$1:$G$100=$B14)*(мужчины!$H$1:$H$100="одежда")*(мужчины!$I$1:$I$100=G$2),0),ROW($1:$35),0)&lt;10))+SUMPRODUCT((TRANSPOSE(IF(ISERR(1/($A$1=женщины!$B$1:$B$100)/(женщины!$L$1:$L$100=1)),0,ROW($1:$35)))-IF(IFERROR((женщины!$F$1:$F$100="рост")*(женщины!$G$1:$G$100=$B14)*(женщины!$H$1:$H$100="одежда")*(женщины!$I$1:$I$100=G$2),0),ROW($1:$35),0)&gt;2)*(TRANSPOSE(IF(ISERR(1/($A$1=женщины!$B$1:$B$100)/(женщины!$L$1:$L$100=1)),0,ROW($1:$35)))-IF(IFERROR((женщины!$F$1:$F$100="рост")*(женщины!$G$1:$G$100=$B14)*(женщины!$H$1:$H$100="одежда")*(женщины!$I$1:$I$100=G$2),0),ROW($1:$35),0)&lt;10))</f>
        <v>0</v>
      </c>
      <c r="H14" s="128">
        <f t="array" aca="1" ref="H14" ca="1">SUMPRODUCT((TRANSPOSE(IF(ISERR(1/($A$1=мужчины!$B$1:$B$100)/(мужчины!$L$1:$L$100=1)),0,ROW($1:$35)))-IF(IFERROR((мужчины!$F$1:$F$100="рост")*(мужчины!$G$1:$G$100=$B14)*(мужчины!$H$1:$H$100="одежда")*(мужчины!$I$1:$I$100=H$2),0),ROW($1:$35),0)&gt;2)*(TRANSPOSE(IF(ISERR(1/($A$1=мужчины!$B$1:$B$100)/(мужчины!$L$1:$L$100=1)),0,ROW($1:$35)))-IF(IFERROR((мужчины!$F$1:$F$100="рост")*(мужчины!$G$1:$G$100=$B14)*(мужчины!$H$1:$H$100="одежда")*(мужчины!$I$1:$I$100=H$2),0),ROW($1:$35),0)&lt;10))+SUMPRODUCT((TRANSPOSE(IF(ISERR(1/($A$1=женщины!$B$1:$B$100)/(женщины!$L$1:$L$100=1)),0,ROW($1:$35)))-IF(IFERROR((женщины!$F$1:$F$100="рост")*(женщины!$G$1:$G$100=$B14)*(женщины!$H$1:$H$100="одежда")*(женщины!$I$1:$I$100=H$2),0),ROW($1:$35),0)&gt;2)*(TRANSPOSE(IF(ISERR(1/($A$1=женщины!$B$1:$B$100)/(женщины!$L$1:$L$100=1)),0,ROW($1:$35)))-IF(IFERROR((женщины!$F$1:$F$100="рост")*(женщины!$G$1:$G$100=$B14)*(женщины!$H$1:$H$100="одежда")*(женщины!$I$1:$I$100=H$2),0),ROW($1:$35),0)&lt;10))</f>
        <v>0</v>
      </c>
      <c r="I14" s="128">
        <f t="array" aca="1" ref="I14" ca="1">SUMPRODUCT((TRANSPOSE(IF(ISERR(1/($A$1=мужчины!$B$1:$B$100)/(мужчины!$L$1:$L$100=1)),0,ROW($1:$35)))-IF(IFERROR((мужчины!$F$1:$F$100="рост")*(мужчины!$G$1:$G$100=$B14)*(мужчины!$H$1:$H$100="одежда")*(мужчины!$I$1:$I$100=I$2),0),ROW($1:$35),0)&gt;2)*(TRANSPOSE(IF(ISERR(1/($A$1=мужчины!$B$1:$B$100)/(мужчины!$L$1:$L$100=1)),0,ROW($1:$35)))-IF(IFERROR((мужчины!$F$1:$F$100="рост")*(мужчины!$G$1:$G$100=$B14)*(мужчины!$H$1:$H$100="одежда")*(мужчины!$I$1:$I$100=I$2),0),ROW($1:$35),0)&lt;10))+SUMPRODUCT((TRANSPOSE(IF(ISERR(1/($A$1=женщины!$B$1:$B$100)/(женщины!$L$1:$L$100=1)),0,ROW($1:$35)))-IF(IFERROR((женщины!$F$1:$F$100="рост")*(женщины!$G$1:$G$100=$B14)*(женщины!$H$1:$H$100="одежда")*(женщины!$I$1:$I$100=I$2),0),ROW($1:$35),0)&gt;2)*(TRANSPOSE(IF(ISERR(1/($A$1=женщины!$B$1:$B$100)/(женщины!$L$1:$L$100=1)),0,ROW($1:$35)))-IF(IFERROR((женщины!$F$1:$F$100="рост")*(женщины!$G$1:$G$100=$B14)*(женщины!$H$1:$H$100="одежда")*(женщины!$I$1:$I$100=I$2),0),ROW($1:$35),0)&lt;10))</f>
        <v>0</v>
      </c>
      <c r="J14" s="128">
        <f t="array" aca="1" ref="J14" ca="1">SUMPRODUCT((TRANSPOSE(IF(ISERR(1/($A$1=мужчины!$B$1:$B$100)/(мужчины!$L$1:$L$100=1)),0,ROW($1:$35)))-IF(IFERROR((мужчины!$F$1:$F$100="рост")*(мужчины!$G$1:$G$100=$B14)*(мужчины!$H$1:$H$100="одежда")*(мужчины!$I$1:$I$100=J$2),0),ROW($1:$35),0)&gt;2)*(TRANSPOSE(IF(ISERR(1/($A$1=мужчины!$B$1:$B$100)/(мужчины!$L$1:$L$100=1)),0,ROW($1:$35)))-IF(IFERROR((мужчины!$F$1:$F$100="рост")*(мужчины!$G$1:$G$100=$B14)*(мужчины!$H$1:$H$100="одежда")*(мужчины!$I$1:$I$100=J$2),0),ROW($1:$35),0)&lt;10))+SUMPRODUCT((TRANSPOSE(IF(ISERR(1/($A$1=женщины!$B$1:$B$100)/(женщины!$L$1:$L$100=1)),0,ROW($1:$35)))-IF(IFERROR((женщины!$F$1:$F$100="рост")*(женщины!$G$1:$G$100=$B14)*(женщины!$H$1:$H$100="одежда")*(женщины!$I$1:$I$100=J$2),0),ROW($1:$35),0)&gt;2)*(TRANSPOSE(IF(ISERR(1/($A$1=женщины!$B$1:$B$100)/(женщины!$L$1:$L$100=1)),0,ROW($1:$35)))-IF(IFERROR((женщины!$F$1:$F$100="рост")*(женщины!$G$1:$G$100=$B14)*(женщины!$H$1:$H$100="одежда")*(женщины!$I$1:$I$100=J$2),0),ROW($1:$35),0)&lt;10))</f>
        <v>0</v>
      </c>
      <c r="K14" s="128">
        <f t="array" aca="1" ref="K14" ca="1">SUMPRODUCT((TRANSPOSE(IF(ISERR(1/($A$1=мужчины!$B$1:$B$100)/(мужчины!$L$1:$L$100=1)),0,ROW($1:$35)))-IF(IFERROR((мужчины!$F$1:$F$100="рост")*(мужчины!$G$1:$G$100=$B14)*(мужчины!$H$1:$H$100="одежда")*(мужчины!$I$1:$I$100=K$2),0),ROW($1:$35),0)&gt;2)*(TRANSPOSE(IF(ISERR(1/($A$1=мужчины!$B$1:$B$100)/(мужчины!$L$1:$L$100=1)),0,ROW($1:$35)))-IF(IFERROR((мужчины!$F$1:$F$100="рост")*(мужчины!$G$1:$G$100=$B14)*(мужчины!$H$1:$H$100="одежда")*(мужчины!$I$1:$I$100=K$2),0),ROW($1:$35),0)&lt;10))+SUMPRODUCT((TRANSPOSE(IF(ISERR(1/($A$1=женщины!$B$1:$B$100)/(женщины!$L$1:$L$100=1)),0,ROW($1:$35)))-IF(IFERROR((женщины!$F$1:$F$100="рост")*(женщины!$G$1:$G$100=$B14)*(женщины!$H$1:$H$100="одежда")*(женщины!$I$1:$I$100=K$2),0),ROW($1:$35),0)&gt;2)*(TRANSPOSE(IF(ISERR(1/($A$1=женщины!$B$1:$B$100)/(женщины!$L$1:$L$100=1)),0,ROW($1:$35)))-IF(IFERROR((женщины!$F$1:$F$100="рост")*(женщины!$G$1:$G$100=$B14)*(женщины!$H$1:$H$100="одежда")*(женщины!$I$1:$I$100=K$2),0),ROW($1:$35),0)&lt;10))</f>
        <v>0</v>
      </c>
      <c r="L14" s="128">
        <f t="array" aca="1" ref="L14" ca="1">SUMPRODUCT((TRANSPOSE(IF(ISERR(1/($A$1=мужчины!$B$1:$B$100)/(мужчины!$L$1:$L$100=1)),0,ROW($1:$35)))-IF(IFERROR((мужчины!$F$1:$F$100="рост")*(мужчины!$G$1:$G$100=$B14)*(мужчины!$H$1:$H$100="одежда")*(мужчины!$I$1:$I$100=L$2),0),ROW($1:$35),0)&gt;2)*(TRANSPOSE(IF(ISERR(1/($A$1=мужчины!$B$1:$B$100)/(мужчины!$L$1:$L$100=1)),0,ROW($1:$35)))-IF(IFERROR((мужчины!$F$1:$F$100="рост")*(мужчины!$G$1:$G$100=$B14)*(мужчины!$H$1:$H$100="одежда")*(мужчины!$I$1:$I$100=L$2),0),ROW($1:$35),0)&lt;10))+SUMPRODUCT((TRANSPOSE(IF(ISERR(1/($A$1=женщины!$B$1:$B$100)/(женщины!$L$1:$L$100=1)),0,ROW($1:$35)))-IF(IFERROR((женщины!$F$1:$F$100="рост")*(женщины!$G$1:$G$100=$B14)*(женщины!$H$1:$H$100="одежда")*(женщины!$I$1:$I$100=L$2),0),ROW($1:$35),0)&gt;2)*(TRANSPOSE(IF(ISERR(1/($A$1=женщины!$B$1:$B$100)/(женщины!$L$1:$L$100=1)),0,ROW($1:$35)))-IF(IFERROR((женщины!$F$1:$F$100="рост")*(женщины!$G$1:$G$100=$B14)*(женщины!$H$1:$H$100="одежда")*(женщины!$I$1:$I$100=L$2),0),ROW($1:$35),0)&lt;10))</f>
        <v>0</v>
      </c>
      <c r="M14" s="128">
        <f t="array" aca="1" ref="M14" ca="1">SUMPRODUCT((TRANSPOSE(IF(ISERR(1/($A$1=мужчины!$B$1:$B$100)/(мужчины!$L$1:$L$100=1)),0,ROW($1:$35)))-IF(IFERROR((мужчины!$F$1:$F$100="рост")*(мужчины!$G$1:$G$100=$B14)*(мужчины!$H$1:$H$100="одежда")*(мужчины!$I$1:$I$100=M$2),0),ROW($1:$35),0)&gt;2)*(TRANSPOSE(IF(ISERR(1/($A$1=мужчины!$B$1:$B$100)/(мужчины!$L$1:$L$100=1)),0,ROW($1:$35)))-IF(IFERROR((мужчины!$F$1:$F$100="рост")*(мужчины!$G$1:$G$100=$B14)*(мужчины!$H$1:$H$100="одежда")*(мужчины!$I$1:$I$100=M$2),0),ROW($1:$35),0)&lt;10))+SUMPRODUCT((TRANSPOSE(IF(ISERR(1/($A$1=женщины!$B$1:$B$100)/(женщины!$L$1:$L$100=1)),0,ROW($1:$35)))-IF(IFERROR((женщины!$F$1:$F$100="рост")*(женщины!$G$1:$G$100=$B14)*(женщины!$H$1:$H$100="одежда")*(женщины!$I$1:$I$100=M$2),0),ROW($1:$35),0)&gt;2)*(TRANSPOSE(IF(ISERR(1/($A$1=женщины!$B$1:$B$100)/(женщины!$L$1:$L$100=1)),0,ROW($1:$35)))-IF(IFERROR((женщины!$F$1:$F$100="рост")*(женщины!$G$1:$G$100=$B14)*(женщины!$H$1:$H$100="одежда")*(женщины!$I$1:$I$100=M$2),0),ROW($1:$35),0)&lt;10))</f>
        <v>0</v>
      </c>
      <c r="N14" s="49">
        <v>12</v>
      </c>
      <c r="O14" s="50">
        <v>182</v>
      </c>
      <c r="P14" s="128">
        <f t="array" aca="1" ref="P14" ca="1">SUMPRODUCT((TRANSPOSE(IF(ISERR(1/($N$1=мужчины!$B$1:$B$100)/(мужчины!$L$1:$L$100=1)),0,ROW($1:$35)))-IF(IFERROR((мужчины!$F$1:$F$100="рост")*(мужчины!$G$1:$G$100=$O14)*(мужчины!$H$1:$H$100="одежда")*(мужчины!$I$1:$I$100=P$2),0),ROW($1:$35),0)&gt;2)*(TRANSPOSE(IF(ISERR(1/($N$1=мужчины!$B$1:$B$100)/(мужчины!$L$1:$L$100=1)),0,ROW($1:$35)))-IF(IFERROR((мужчины!$F$1:$F$100="рост")*(мужчины!$G$1:$G$100=$O14)*(мужчины!$H$1:$H$100="одежда")*(мужчины!$I$1:$I$100=P$2),0),ROW($1:$35),0)&lt;10))</f>
        <v>0</v>
      </c>
      <c r="Q14" s="128">
        <f t="array" aca="1" ref="Q14" ca="1">SUMPRODUCT((TRANSPOSE(IF(ISERR(1/($N$1=мужчины!$B$1:$B$100)/(мужчины!$L$1:$L$100=1)),0,ROW($1:$35)))-IF(IFERROR((мужчины!$F$1:$F$100="рост")*(мужчины!$G$1:$G$100=$O14)*(мужчины!$H$1:$H$100="одежда")*(мужчины!$I$1:$I$100=Q$2),0),ROW($1:$35),0)&gt;2)*(TRANSPOSE(IF(ISERR(1/($N$1=мужчины!$B$1:$B$100)/(мужчины!$L$1:$L$100=1)),0,ROW($1:$35)))-IF(IFERROR((мужчины!$F$1:$F$100="рост")*(мужчины!$G$1:$G$100=$O14)*(мужчины!$H$1:$H$100="одежда")*(мужчины!$I$1:$I$100=Q$2),0),ROW($1:$35),0)&lt;10))</f>
        <v>0</v>
      </c>
      <c r="R14" s="128">
        <f t="array" aca="1" ref="R14" ca="1">SUMPRODUCT((TRANSPOSE(IF(ISERR(1/($N$1=мужчины!$B$1:$B$100)/(мужчины!$L$1:$L$100=1)),0,ROW($1:$35)))-IF(IFERROR((мужчины!$F$1:$F$100="рост")*(мужчины!$G$1:$G$100=$O14)*(мужчины!$H$1:$H$100="одежда")*(мужчины!$I$1:$I$100=R$2),0),ROW($1:$35),0)&gt;2)*(TRANSPOSE(IF(ISERR(1/($N$1=мужчины!$B$1:$B$100)/(мужчины!$L$1:$L$100=1)),0,ROW($1:$35)))-IF(IFERROR((мужчины!$F$1:$F$100="рост")*(мужчины!$G$1:$G$100=$O14)*(мужчины!$H$1:$H$100="одежда")*(мужчины!$I$1:$I$100=R$2),0),ROW($1:$35),0)&lt;10))</f>
        <v>0</v>
      </c>
      <c r="S14" s="128">
        <f t="array" aca="1" ref="S14" ca="1">SUMPRODUCT((TRANSPOSE(IF(ISERR(1/($N$1=мужчины!$B$1:$B$100)/(мужчины!$L$1:$L$100=1)),0,ROW($1:$35)))-IF(IFERROR((мужчины!$F$1:$F$100="рост")*(мужчины!$G$1:$G$100=$O14)*(мужчины!$H$1:$H$100="одежда")*(мужчины!$I$1:$I$100=S$2),0),ROW($1:$35),0)&gt;2)*(TRANSPOSE(IF(ISERR(1/($N$1=мужчины!$B$1:$B$100)/(мужчины!$L$1:$L$100=1)),0,ROW($1:$35)))-IF(IFERROR((мужчины!$F$1:$F$100="рост")*(мужчины!$G$1:$G$100=$O14)*(мужчины!$H$1:$H$100="одежда")*(мужчины!$I$1:$I$100=S$2),0),ROW($1:$35),0)&lt;10))</f>
        <v>0</v>
      </c>
      <c r="T14" s="128">
        <f t="array" aca="1" ref="T14" ca="1">SUMPRODUCT((TRANSPOSE(IF(ISERR(1/($N$1=мужчины!$B$1:$B$100)/(мужчины!$L$1:$L$100=1)),0,ROW($1:$35)))-IF(IFERROR((мужчины!$F$1:$F$100="рост")*(мужчины!$G$1:$G$100=$O14)*(мужчины!$H$1:$H$100="одежда")*(мужчины!$I$1:$I$100=T$2),0),ROW($1:$35),0)&gt;2)*(TRANSPOSE(IF(ISERR(1/($N$1=мужчины!$B$1:$B$100)/(мужчины!$L$1:$L$100=1)),0,ROW($1:$35)))-IF(IFERROR((мужчины!$F$1:$F$100="рост")*(мужчины!$G$1:$G$100=$O14)*(мужчины!$H$1:$H$100="одежда")*(мужчины!$I$1:$I$100=T$2),0),ROW($1:$35),0)&lt;10))</f>
        <v>0</v>
      </c>
      <c r="U14" s="128">
        <f t="array" aca="1" ref="U14" ca="1">SUMPRODUCT((TRANSPOSE(IF(ISERR(1/($N$1=мужчины!$B$1:$B$100)/(мужчины!$L$1:$L$100=1)),0,ROW($1:$35)))-IF(IFERROR((мужчины!$F$1:$F$100="рост")*(мужчины!$G$1:$G$100=$O14)*(мужчины!$H$1:$H$100="одежда")*(мужчины!$I$1:$I$100=U$2),0),ROW($1:$35),0)&gt;2)*(TRANSPOSE(IF(ISERR(1/($N$1=мужчины!$B$1:$B$100)/(мужчины!$L$1:$L$100=1)),0,ROW($1:$35)))-IF(IFERROR((мужчины!$F$1:$F$100="рост")*(мужчины!$G$1:$G$100=$O14)*(мужчины!$H$1:$H$100="одежда")*(мужчины!$I$1:$I$100=U$2),0),ROW($1:$35),0)&lt;10))</f>
        <v>0</v>
      </c>
      <c r="V14" s="128">
        <f t="array" aca="1" ref="V14" ca="1">SUMPRODUCT((TRANSPOSE(IF(ISERR(1/($N$1=мужчины!$B$1:$B$100)/(мужчины!$L$1:$L$100=1)),0,ROW($1:$35)))-IF(IFERROR((мужчины!$F$1:$F$100="рост")*(мужчины!$G$1:$G$100=$O14)*(мужчины!$H$1:$H$100="одежда")*(мужчины!$I$1:$I$100=V$2),0),ROW($1:$35),0)&gt;2)*(TRANSPOSE(IF(ISERR(1/($N$1=мужчины!$B$1:$B$100)/(мужчины!$L$1:$L$100=1)),0,ROW($1:$35)))-IF(IFERROR((мужчины!$F$1:$F$100="рост")*(мужчины!$G$1:$G$100=$O14)*(мужчины!$H$1:$H$100="одежда")*(мужчины!$I$1:$I$100=V$2),0),ROW($1:$35),0)&lt;10))</f>
        <v>0</v>
      </c>
      <c r="W14" s="128">
        <f t="array" aca="1" ref="W14" ca="1">SUMPRODUCT((TRANSPOSE(IF(ISERR(1/($N$1=мужчины!$B$1:$B$100)/(мужчины!$L$1:$L$100=1)),0,ROW($1:$35)))-IF(IFERROR((мужчины!$F$1:$F$100="рост")*(мужчины!$G$1:$G$100=$O14)*(мужчины!$H$1:$H$100="одежда")*(мужчины!$I$1:$I$100=W$2),0),ROW($1:$35),0)&gt;2)*(TRANSPOSE(IF(ISERR(1/($N$1=мужчины!$B$1:$B$100)/(мужчины!$L$1:$L$100=1)),0,ROW($1:$35)))-IF(IFERROR((мужчины!$F$1:$F$100="рост")*(мужчины!$G$1:$G$100=$O14)*(мужчины!$H$1:$H$100="одежда")*(мужчины!$I$1:$I$100=W$2),0),ROW($1:$35),0)&lt;10))</f>
        <v>0</v>
      </c>
      <c r="X14" s="128">
        <f t="array" aca="1" ref="X14" ca="1">SUMPRODUCT((TRANSPOSE(IF(ISERR(1/($N$1=мужчины!$B$1:$B$100)/(мужчины!$L$1:$L$100=1)),0,ROW($1:$35)))-IF(IFERROR((мужчины!$F$1:$F$100="рост")*(мужчины!$G$1:$G$100=$O14)*(мужчины!$H$1:$H$100="одежда")*(мужчины!$I$1:$I$100=X$2),0),ROW($1:$35),0)&gt;2)*(TRANSPOSE(IF(ISERR(1/($N$1=мужчины!$B$1:$B$100)/(мужчины!$L$1:$L$100=1)),0,ROW($1:$35)))-IF(IFERROR((мужчины!$F$1:$F$100="рост")*(мужчины!$G$1:$G$100=$O14)*(мужчины!$H$1:$H$100="одежда")*(мужчины!$I$1:$I$100=X$2),0),ROW($1:$35),0)&lt;10))</f>
        <v>0</v>
      </c>
      <c r="Y14" s="128">
        <f t="array" aca="1" ref="Y14" ca="1">SUMPRODUCT((TRANSPOSE(IF(ISERR(1/($N$1=мужчины!$B$1:$B$100)/(мужчины!$L$1:$L$100=1)),0,ROW($1:$35)))-IF(IFERROR((мужчины!$F$1:$F$100="рост")*(мужчины!$G$1:$G$100=$O14)*(мужчины!$H$1:$H$100="одежда")*(мужчины!$I$1:$I$100=Y$2),0),ROW($1:$35),0)&gt;2)*(TRANSPOSE(IF(ISERR(1/($N$1=мужчины!$B$1:$B$100)/(мужчины!$L$1:$L$100=1)),0,ROW($1:$35)))-IF(IFERROR((мужчины!$F$1:$F$100="рост")*(мужчины!$G$1:$G$100=$O14)*(мужчины!$H$1:$H$100="одежда")*(мужчины!$I$1:$I$100=Y$2),0),ROW($1:$35),0)&lt;10))</f>
        <v>0</v>
      </c>
      <c r="Z14" s="128">
        <f t="array" aca="1" ref="Z14" ca="1">SUMPRODUCT((TRANSPOSE(IF(ISERR(1/($N$1=мужчины!$B$1:$B$100)/(мужчины!$L$1:$L$100=1)),0,ROW($1:$35)))-IF(IFERROR((мужчины!$F$1:$F$100="рост")*(мужчины!$G$1:$G$100=$O14)*(мужчины!$H$1:$H$100="одежда")*(мужчины!$I$1:$I$100=Z$2),0),ROW($1:$35),0)&gt;2)*(TRANSPOSE(IF(ISERR(1/($N$1=мужчины!$B$1:$B$100)/(мужчины!$L$1:$L$100=1)),0,ROW($1:$35)))-IF(IFERROR((мужчины!$F$1:$F$100="рост")*(мужчины!$G$1:$G$100=$O14)*(мужчины!$H$1:$H$100="одежда")*(мужчины!$I$1:$I$100=Z$2),0),ROW($1:$35),0)&lt;10))</f>
        <v>0</v>
      </c>
    </row>
    <row r="15" spans="1:26" ht="18.75">
      <c r="A15" s="47">
        <v>13</v>
      </c>
      <c r="B15" s="50">
        <v>190</v>
      </c>
      <c r="C15" s="128">
        <f t="array" aca="1" ref="C15" ca="1">SUMPRODUCT((TRANSPOSE(IF(ISERR(1/($A$1=мужчины!$B$1:$B$100)/(мужчины!$L$1:$L$100=1)),0,ROW($1:$35)))-IF(IFERROR((мужчины!$F$1:$F$100="рост")*(мужчины!$G$1:$G$100=$B15)*(мужчины!$H$1:$H$100="одежда")*(мужчины!$I$1:$I$100=C$2),0),ROW($1:$35),0)&gt;2)*(TRANSPOSE(IF(ISERR(1/($A$1=мужчины!$B$1:$B$100)/(мужчины!$L$1:$L$100=1)),0,ROW($1:$35)))-IF(IFERROR((мужчины!$F$1:$F$100="рост")*(мужчины!$G$1:$G$100=$B15)*(мужчины!$H$1:$H$100="одежда")*(мужчины!$I$1:$I$100=C$2),0),ROW($1:$35),0)&lt;10))+SUMPRODUCT((TRANSPOSE(IF(ISERR(1/($A$1=женщины!$B$1:$B$100)/(женщины!$L$1:$L$100=1)),0,ROW($1:$35)))-IF(IFERROR((женщины!$F$1:$F$100="рост")*(женщины!$G$1:$G$100=$B15)*(женщины!$H$1:$H$100="одежда")*(женщины!$I$1:$I$100=C$2),0),ROW($1:$35),0)&gt;2)*(TRANSPOSE(IF(ISERR(1/($A$1=женщины!$B$1:$B$100)/(женщины!$L$1:$L$100=1)),0,ROW($1:$35)))-IF(IFERROR((женщины!$F$1:$F$100="рост")*(женщины!$G$1:$G$100=$B15)*(женщины!$H$1:$H$100="одежда")*(женщины!$I$1:$I$100=C$2),0),ROW($1:$35),0)&lt;10))</f>
        <v>0</v>
      </c>
      <c r="D15" s="128">
        <f t="array" aca="1" ref="D15" ca="1">SUMPRODUCT((TRANSPOSE(IF(ISERR(1/($A$1=мужчины!$B$1:$B$100)/(мужчины!$L$1:$L$100=1)),0,ROW($1:$35)))-IF(IFERROR((мужчины!$F$1:$F$100="рост")*(мужчины!$G$1:$G$100=$B15)*(мужчины!$H$1:$H$100="одежда")*(мужчины!$I$1:$I$100=D$2),0),ROW($1:$35),0)&gt;2)*(TRANSPOSE(IF(ISERR(1/($A$1=мужчины!$B$1:$B$100)/(мужчины!$L$1:$L$100=1)),0,ROW($1:$35)))-IF(IFERROR((мужчины!$F$1:$F$100="рост")*(мужчины!$G$1:$G$100=$B15)*(мужчины!$H$1:$H$100="одежда")*(мужчины!$I$1:$I$100=D$2),0),ROW($1:$35),0)&lt;10))+SUMPRODUCT((TRANSPOSE(IF(ISERR(1/($A$1=женщины!$B$1:$B$100)/(женщины!$L$1:$L$100=1)),0,ROW($1:$35)))-IF(IFERROR((женщины!$F$1:$F$100="рост")*(женщины!$G$1:$G$100=$B15)*(женщины!$H$1:$H$100="одежда")*(женщины!$I$1:$I$100=D$2),0),ROW($1:$35),0)&gt;2)*(TRANSPOSE(IF(ISERR(1/($A$1=женщины!$B$1:$B$100)/(женщины!$L$1:$L$100=1)),0,ROW($1:$35)))-IF(IFERROR((женщины!$F$1:$F$100="рост")*(женщины!$G$1:$G$100=$B15)*(женщины!$H$1:$H$100="одежда")*(женщины!$I$1:$I$100=D$2),0),ROW($1:$35),0)&lt;10))</f>
        <v>0</v>
      </c>
      <c r="E15" s="128">
        <f t="array" aca="1" ref="E15" ca="1">SUMPRODUCT((TRANSPOSE(IF(ISERR(1/($A$1=мужчины!$B$1:$B$100)/(мужчины!$L$1:$L$100=1)),0,ROW($1:$35)))-IF(IFERROR((мужчины!$F$1:$F$100="рост")*(мужчины!$G$1:$G$100=$B15)*(мужчины!$H$1:$H$100="одежда")*(мужчины!$I$1:$I$100=E$2),0),ROW($1:$35),0)&gt;2)*(TRANSPOSE(IF(ISERR(1/($A$1=мужчины!$B$1:$B$100)/(мужчины!$L$1:$L$100=1)),0,ROW($1:$35)))-IF(IFERROR((мужчины!$F$1:$F$100="рост")*(мужчины!$G$1:$G$100=$B15)*(мужчины!$H$1:$H$100="одежда")*(мужчины!$I$1:$I$100=E$2),0),ROW($1:$35),0)&lt;10))+SUMPRODUCT((TRANSPOSE(IF(ISERR(1/($A$1=женщины!$B$1:$B$100)/(женщины!$L$1:$L$100=1)),0,ROW($1:$35)))-IF(IFERROR((женщины!$F$1:$F$100="рост")*(женщины!$G$1:$G$100=$B15)*(женщины!$H$1:$H$100="одежда")*(женщины!$I$1:$I$100=E$2),0),ROW($1:$35),0)&gt;2)*(TRANSPOSE(IF(ISERR(1/($A$1=женщины!$B$1:$B$100)/(женщины!$L$1:$L$100=1)),0,ROW($1:$35)))-IF(IFERROR((женщины!$F$1:$F$100="рост")*(женщины!$G$1:$G$100=$B15)*(женщины!$H$1:$H$100="одежда")*(женщины!$I$1:$I$100=E$2),0),ROW($1:$35),0)&lt;10))</f>
        <v>0</v>
      </c>
      <c r="F15" s="128">
        <f t="array" aca="1" ref="F15" ca="1">SUMPRODUCT((TRANSPOSE(IF(ISERR(1/($A$1=мужчины!$B$1:$B$100)/(мужчины!$L$1:$L$100=1)),0,ROW($1:$35)))-IF(IFERROR((мужчины!$F$1:$F$100="рост")*(мужчины!$G$1:$G$100=$B15)*(мужчины!$H$1:$H$100="одежда")*(мужчины!$I$1:$I$100=F$2),0),ROW($1:$35),0)&gt;2)*(TRANSPOSE(IF(ISERR(1/($A$1=мужчины!$B$1:$B$100)/(мужчины!$L$1:$L$100=1)),0,ROW($1:$35)))-IF(IFERROR((мужчины!$F$1:$F$100="рост")*(мужчины!$G$1:$G$100=$B15)*(мужчины!$H$1:$H$100="одежда")*(мужчины!$I$1:$I$100=F$2),0),ROW($1:$35),0)&lt;10))+SUMPRODUCT((TRANSPOSE(IF(ISERR(1/($A$1=женщины!$B$1:$B$100)/(женщины!$L$1:$L$100=1)),0,ROW($1:$35)))-IF(IFERROR((женщины!$F$1:$F$100="рост")*(женщины!$G$1:$G$100=$B15)*(женщины!$H$1:$H$100="одежда")*(женщины!$I$1:$I$100=F$2),0),ROW($1:$35),0)&gt;2)*(TRANSPOSE(IF(ISERR(1/($A$1=женщины!$B$1:$B$100)/(женщины!$L$1:$L$100=1)),0,ROW($1:$35)))-IF(IFERROR((женщины!$F$1:$F$100="рост")*(женщины!$G$1:$G$100=$B15)*(женщины!$H$1:$H$100="одежда")*(женщины!$I$1:$I$100=F$2),0),ROW($1:$35),0)&lt;10))</f>
        <v>0</v>
      </c>
      <c r="G15" s="128">
        <f t="array" aca="1" ref="G15" ca="1">SUMPRODUCT((TRANSPOSE(IF(ISERR(1/($A$1=мужчины!$B$1:$B$100)/(мужчины!$L$1:$L$100=1)),0,ROW($1:$35)))-IF(IFERROR((мужчины!$F$1:$F$100="рост")*(мужчины!$G$1:$G$100=$B15)*(мужчины!$H$1:$H$100="одежда")*(мужчины!$I$1:$I$100=G$2),0),ROW($1:$35),0)&gt;2)*(TRANSPOSE(IF(ISERR(1/($A$1=мужчины!$B$1:$B$100)/(мужчины!$L$1:$L$100=1)),0,ROW($1:$35)))-IF(IFERROR((мужчины!$F$1:$F$100="рост")*(мужчины!$G$1:$G$100=$B15)*(мужчины!$H$1:$H$100="одежда")*(мужчины!$I$1:$I$100=G$2),0),ROW($1:$35),0)&lt;10))+SUMPRODUCT((TRANSPOSE(IF(ISERR(1/($A$1=женщины!$B$1:$B$100)/(женщины!$L$1:$L$100=1)),0,ROW($1:$35)))-IF(IFERROR((женщины!$F$1:$F$100="рост")*(женщины!$G$1:$G$100=$B15)*(женщины!$H$1:$H$100="одежда")*(женщины!$I$1:$I$100=G$2),0),ROW($1:$35),0)&gt;2)*(TRANSPOSE(IF(ISERR(1/($A$1=женщины!$B$1:$B$100)/(женщины!$L$1:$L$100=1)),0,ROW($1:$35)))-IF(IFERROR((женщины!$F$1:$F$100="рост")*(женщины!$G$1:$G$100=$B15)*(женщины!$H$1:$H$100="одежда")*(женщины!$I$1:$I$100=G$2),0),ROW($1:$35),0)&lt;10))</f>
        <v>0</v>
      </c>
      <c r="H15" s="128">
        <f t="array" aca="1" ref="H15" ca="1">SUMPRODUCT((TRANSPOSE(IF(ISERR(1/($A$1=мужчины!$B$1:$B$100)/(мужчины!$L$1:$L$100=1)),0,ROW($1:$35)))-IF(IFERROR((мужчины!$F$1:$F$100="рост")*(мужчины!$G$1:$G$100=$B15)*(мужчины!$H$1:$H$100="одежда")*(мужчины!$I$1:$I$100=H$2),0),ROW($1:$35),0)&gt;2)*(TRANSPOSE(IF(ISERR(1/($A$1=мужчины!$B$1:$B$100)/(мужчины!$L$1:$L$100=1)),0,ROW($1:$35)))-IF(IFERROR((мужчины!$F$1:$F$100="рост")*(мужчины!$G$1:$G$100=$B15)*(мужчины!$H$1:$H$100="одежда")*(мужчины!$I$1:$I$100=H$2),0),ROW($1:$35),0)&lt;10))+SUMPRODUCT((TRANSPOSE(IF(ISERR(1/($A$1=женщины!$B$1:$B$100)/(женщины!$L$1:$L$100=1)),0,ROW($1:$35)))-IF(IFERROR((женщины!$F$1:$F$100="рост")*(женщины!$G$1:$G$100=$B15)*(женщины!$H$1:$H$100="одежда")*(женщины!$I$1:$I$100=H$2),0),ROW($1:$35),0)&gt;2)*(TRANSPOSE(IF(ISERR(1/($A$1=женщины!$B$1:$B$100)/(женщины!$L$1:$L$100=1)),0,ROW($1:$35)))-IF(IFERROR((женщины!$F$1:$F$100="рост")*(женщины!$G$1:$G$100=$B15)*(женщины!$H$1:$H$100="одежда")*(женщины!$I$1:$I$100=H$2),0),ROW($1:$35),0)&lt;10))</f>
        <v>0</v>
      </c>
      <c r="I15" s="128">
        <f t="array" aca="1" ref="I15" ca="1">SUMPRODUCT((TRANSPOSE(IF(ISERR(1/($A$1=мужчины!$B$1:$B$100)/(мужчины!$L$1:$L$100=1)),0,ROW($1:$35)))-IF(IFERROR((мужчины!$F$1:$F$100="рост")*(мужчины!$G$1:$G$100=$B15)*(мужчины!$H$1:$H$100="одежда")*(мужчины!$I$1:$I$100=I$2),0),ROW($1:$35),0)&gt;2)*(TRANSPOSE(IF(ISERR(1/($A$1=мужчины!$B$1:$B$100)/(мужчины!$L$1:$L$100=1)),0,ROW($1:$35)))-IF(IFERROR((мужчины!$F$1:$F$100="рост")*(мужчины!$G$1:$G$100=$B15)*(мужчины!$H$1:$H$100="одежда")*(мужчины!$I$1:$I$100=I$2),0),ROW($1:$35),0)&lt;10))+SUMPRODUCT((TRANSPOSE(IF(ISERR(1/($A$1=женщины!$B$1:$B$100)/(женщины!$L$1:$L$100=1)),0,ROW($1:$35)))-IF(IFERROR((женщины!$F$1:$F$100="рост")*(женщины!$G$1:$G$100=$B15)*(женщины!$H$1:$H$100="одежда")*(женщины!$I$1:$I$100=I$2),0),ROW($1:$35),0)&gt;2)*(TRANSPOSE(IF(ISERR(1/($A$1=женщины!$B$1:$B$100)/(женщины!$L$1:$L$100=1)),0,ROW($1:$35)))-IF(IFERROR((женщины!$F$1:$F$100="рост")*(женщины!$G$1:$G$100=$B15)*(женщины!$H$1:$H$100="одежда")*(женщины!$I$1:$I$100=I$2),0),ROW($1:$35),0)&lt;10))</f>
        <v>0</v>
      </c>
      <c r="J15" s="128">
        <f t="array" aca="1" ref="J15" ca="1">SUMPRODUCT((TRANSPOSE(IF(ISERR(1/($A$1=мужчины!$B$1:$B$100)/(мужчины!$L$1:$L$100=1)),0,ROW($1:$35)))-IF(IFERROR((мужчины!$F$1:$F$100="рост")*(мужчины!$G$1:$G$100=$B15)*(мужчины!$H$1:$H$100="одежда")*(мужчины!$I$1:$I$100=J$2),0),ROW($1:$35),0)&gt;2)*(TRANSPOSE(IF(ISERR(1/($A$1=мужчины!$B$1:$B$100)/(мужчины!$L$1:$L$100=1)),0,ROW($1:$35)))-IF(IFERROR((мужчины!$F$1:$F$100="рост")*(мужчины!$G$1:$G$100=$B15)*(мужчины!$H$1:$H$100="одежда")*(мужчины!$I$1:$I$100=J$2),0),ROW($1:$35),0)&lt;10))+SUMPRODUCT((TRANSPOSE(IF(ISERR(1/($A$1=женщины!$B$1:$B$100)/(женщины!$L$1:$L$100=1)),0,ROW($1:$35)))-IF(IFERROR((женщины!$F$1:$F$100="рост")*(женщины!$G$1:$G$100=$B15)*(женщины!$H$1:$H$100="одежда")*(женщины!$I$1:$I$100=J$2),0),ROW($1:$35),0)&gt;2)*(TRANSPOSE(IF(ISERR(1/($A$1=женщины!$B$1:$B$100)/(женщины!$L$1:$L$100=1)),0,ROW($1:$35)))-IF(IFERROR((женщины!$F$1:$F$100="рост")*(женщины!$G$1:$G$100=$B15)*(женщины!$H$1:$H$100="одежда")*(женщины!$I$1:$I$100=J$2),0),ROW($1:$35),0)&lt;10))</f>
        <v>0</v>
      </c>
      <c r="K15" s="128">
        <f t="array" aca="1" ref="K15" ca="1">SUMPRODUCT((TRANSPOSE(IF(ISERR(1/($A$1=мужчины!$B$1:$B$100)/(мужчины!$L$1:$L$100=1)),0,ROW($1:$35)))-IF(IFERROR((мужчины!$F$1:$F$100="рост")*(мужчины!$G$1:$G$100=$B15)*(мужчины!$H$1:$H$100="одежда")*(мужчины!$I$1:$I$100=K$2),0),ROW($1:$35),0)&gt;2)*(TRANSPOSE(IF(ISERR(1/($A$1=мужчины!$B$1:$B$100)/(мужчины!$L$1:$L$100=1)),0,ROW($1:$35)))-IF(IFERROR((мужчины!$F$1:$F$100="рост")*(мужчины!$G$1:$G$100=$B15)*(мужчины!$H$1:$H$100="одежда")*(мужчины!$I$1:$I$100=K$2),0),ROW($1:$35),0)&lt;10))+SUMPRODUCT((TRANSPOSE(IF(ISERR(1/($A$1=женщины!$B$1:$B$100)/(женщины!$L$1:$L$100=1)),0,ROW($1:$35)))-IF(IFERROR((женщины!$F$1:$F$100="рост")*(женщины!$G$1:$G$100=$B15)*(женщины!$H$1:$H$100="одежда")*(женщины!$I$1:$I$100=K$2),0),ROW($1:$35),0)&gt;2)*(TRANSPOSE(IF(ISERR(1/($A$1=женщины!$B$1:$B$100)/(женщины!$L$1:$L$100=1)),0,ROW($1:$35)))-IF(IFERROR((женщины!$F$1:$F$100="рост")*(женщины!$G$1:$G$100=$B15)*(женщины!$H$1:$H$100="одежда")*(женщины!$I$1:$I$100=K$2),0),ROW($1:$35),0)&lt;10))</f>
        <v>0</v>
      </c>
      <c r="L15" s="128">
        <f t="array" aca="1" ref="L15" ca="1">SUMPRODUCT((TRANSPOSE(IF(ISERR(1/($A$1=мужчины!$B$1:$B$100)/(мужчины!$L$1:$L$100=1)),0,ROW($1:$35)))-IF(IFERROR((мужчины!$F$1:$F$100="рост")*(мужчины!$G$1:$G$100=$B15)*(мужчины!$H$1:$H$100="одежда")*(мужчины!$I$1:$I$100=L$2),0),ROW($1:$35),0)&gt;2)*(TRANSPOSE(IF(ISERR(1/($A$1=мужчины!$B$1:$B$100)/(мужчины!$L$1:$L$100=1)),0,ROW($1:$35)))-IF(IFERROR((мужчины!$F$1:$F$100="рост")*(мужчины!$G$1:$G$100=$B15)*(мужчины!$H$1:$H$100="одежда")*(мужчины!$I$1:$I$100=L$2),0),ROW($1:$35),0)&lt;10))+SUMPRODUCT((TRANSPOSE(IF(ISERR(1/($A$1=женщины!$B$1:$B$100)/(женщины!$L$1:$L$100=1)),0,ROW($1:$35)))-IF(IFERROR((женщины!$F$1:$F$100="рост")*(женщины!$G$1:$G$100=$B15)*(женщины!$H$1:$H$100="одежда")*(женщины!$I$1:$I$100=L$2),0),ROW($1:$35),0)&gt;2)*(TRANSPOSE(IF(ISERR(1/($A$1=женщины!$B$1:$B$100)/(женщины!$L$1:$L$100=1)),0,ROW($1:$35)))-IF(IFERROR((женщины!$F$1:$F$100="рост")*(женщины!$G$1:$G$100=$B15)*(женщины!$H$1:$H$100="одежда")*(женщины!$I$1:$I$100=L$2),0),ROW($1:$35),0)&lt;10))</f>
        <v>0</v>
      </c>
      <c r="M15" s="128">
        <f t="array" aca="1" ref="M15" ca="1">SUMPRODUCT((TRANSPOSE(IF(ISERR(1/($A$1=мужчины!$B$1:$B$100)/(мужчины!$L$1:$L$100=1)),0,ROW($1:$35)))-IF(IFERROR((мужчины!$F$1:$F$100="рост")*(мужчины!$G$1:$G$100=$B15)*(мужчины!$H$1:$H$100="одежда")*(мужчины!$I$1:$I$100=M$2),0),ROW($1:$35),0)&gt;2)*(TRANSPOSE(IF(ISERR(1/($A$1=мужчины!$B$1:$B$100)/(мужчины!$L$1:$L$100=1)),0,ROW($1:$35)))-IF(IFERROR((мужчины!$F$1:$F$100="рост")*(мужчины!$G$1:$G$100=$B15)*(мужчины!$H$1:$H$100="одежда")*(мужчины!$I$1:$I$100=M$2),0),ROW($1:$35),0)&lt;10))+SUMPRODUCT((TRANSPOSE(IF(ISERR(1/($A$1=женщины!$B$1:$B$100)/(женщины!$L$1:$L$100=1)),0,ROW($1:$35)))-IF(IFERROR((женщины!$F$1:$F$100="рост")*(женщины!$G$1:$G$100=$B15)*(женщины!$H$1:$H$100="одежда")*(женщины!$I$1:$I$100=M$2),0),ROW($1:$35),0)&gt;2)*(TRANSPOSE(IF(ISERR(1/($A$1=женщины!$B$1:$B$100)/(женщины!$L$1:$L$100=1)),0,ROW($1:$35)))-IF(IFERROR((женщины!$F$1:$F$100="рост")*(женщины!$G$1:$G$100=$B15)*(женщины!$H$1:$H$100="одежда")*(женщины!$I$1:$I$100=M$2),0),ROW($1:$35),0)&lt;10))</f>
        <v>0</v>
      </c>
      <c r="N15" s="49">
        <v>13</v>
      </c>
      <c r="O15" s="50">
        <v>190</v>
      </c>
      <c r="P15" s="128">
        <f t="array" aca="1" ref="P15" ca="1">SUMPRODUCT((TRANSPOSE(IF(ISERR(1/($N$1=мужчины!$B$1:$B$100)/(мужчины!$L$1:$L$100=1)),0,ROW($1:$35)))-IF(IFERROR((мужчины!$F$1:$F$100="рост")*(мужчины!$G$1:$G$100=$O15)*(мужчины!$H$1:$H$100="одежда")*(мужчины!$I$1:$I$100=P$2),0),ROW($1:$35),0)&gt;2)*(TRANSPOSE(IF(ISERR(1/($N$1=мужчины!$B$1:$B$100)/(мужчины!$L$1:$L$100=1)),0,ROW($1:$35)))-IF(IFERROR((мужчины!$F$1:$F$100="рост")*(мужчины!$G$1:$G$100=$O15)*(мужчины!$H$1:$H$100="одежда")*(мужчины!$I$1:$I$100=P$2),0),ROW($1:$35),0)&lt;10))</f>
        <v>0</v>
      </c>
      <c r="Q15" s="128">
        <f t="array" aca="1" ref="Q15" ca="1">SUMPRODUCT((TRANSPOSE(IF(ISERR(1/($N$1=мужчины!$B$1:$B$100)/(мужчины!$L$1:$L$100=1)),0,ROW($1:$35)))-IF(IFERROR((мужчины!$F$1:$F$100="рост")*(мужчины!$G$1:$G$100=$O15)*(мужчины!$H$1:$H$100="одежда")*(мужчины!$I$1:$I$100=Q$2),0),ROW($1:$35),0)&gt;2)*(TRANSPOSE(IF(ISERR(1/($N$1=мужчины!$B$1:$B$100)/(мужчины!$L$1:$L$100=1)),0,ROW($1:$35)))-IF(IFERROR((мужчины!$F$1:$F$100="рост")*(мужчины!$G$1:$G$100=$O15)*(мужчины!$H$1:$H$100="одежда")*(мужчины!$I$1:$I$100=Q$2),0),ROW($1:$35),0)&lt;10))</f>
        <v>0</v>
      </c>
      <c r="R15" s="128">
        <f t="array" aca="1" ref="R15" ca="1">SUMPRODUCT((TRANSPOSE(IF(ISERR(1/($N$1=мужчины!$B$1:$B$100)/(мужчины!$L$1:$L$100=1)),0,ROW($1:$35)))-IF(IFERROR((мужчины!$F$1:$F$100="рост")*(мужчины!$G$1:$G$100=$O15)*(мужчины!$H$1:$H$100="одежда")*(мужчины!$I$1:$I$100=R$2),0),ROW($1:$35),0)&gt;2)*(TRANSPOSE(IF(ISERR(1/($N$1=мужчины!$B$1:$B$100)/(мужчины!$L$1:$L$100=1)),0,ROW($1:$35)))-IF(IFERROR((мужчины!$F$1:$F$100="рост")*(мужчины!$G$1:$G$100=$O15)*(мужчины!$H$1:$H$100="одежда")*(мужчины!$I$1:$I$100=R$2),0),ROW($1:$35),0)&lt;10))</f>
        <v>0</v>
      </c>
      <c r="S15" s="128">
        <f t="array" aca="1" ref="S15" ca="1">SUMPRODUCT((TRANSPOSE(IF(ISERR(1/($N$1=мужчины!$B$1:$B$100)/(мужчины!$L$1:$L$100=1)),0,ROW($1:$35)))-IF(IFERROR((мужчины!$F$1:$F$100="рост")*(мужчины!$G$1:$G$100=$O15)*(мужчины!$H$1:$H$100="одежда")*(мужчины!$I$1:$I$100=S$2),0),ROW($1:$35),0)&gt;2)*(TRANSPOSE(IF(ISERR(1/($N$1=мужчины!$B$1:$B$100)/(мужчины!$L$1:$L$100=1)),0,ROW($1:$35)))-IF(IFERROR((мужчины!$F$1:$F$100="рост")*(мужчины!$G$1:$G$100=$O15)*(мужчины!$H$1:$H$100="одежда")*(мужчины!$I$1:$I$100=S$2),0),ROW($1:$35),0)&lt;10))</f>
        <v>0</v>
      </c>
      <c r="T15" s="128">
        <f t="array" aca="1" ref="T15" ca="1">SUMPRODUCT((TRANSPOSE(IF(ISERR(1/($N$1=мужчины!$B$1:$B$100)/(мужчины!$L$1:$L$100=1)),0,ROW($1:$35)))-IF(IFERROR((мужчины!$F$1:$F$100="рост")*(мужчины!$G$1:$G$100=$O15)*(мужчины!$H$1:$H$100="одежда")*(мужчины!$I$1:$I$100=T$2),0),ROW($1:$35),0)&gt;2)*(TRANSPOSE(IF(ISERR(1/($N$1=мужчины!$B$1:$B$100)/(мужчины!$L$1:$L$100=1)),0,ROW($1:$35)))-IF(IFERROR((мужчины!$F$1:$F$100="рост")*(мужчины!$G$1:$G$100=$O15)*(мужчины!$H$1:$H$100="одежда")*(мужчины!$I$1:$I$100=T$2),0),ROW($1:$35),0)&lt;10))</f>
        <v>0</v>
      </c>
      <c r="U15" s="128">
        <f t="array" aca="1" ref="U15" ca="1">SUMPRODUCT((TRANSPOSE(IF(ISERR(1/($N$1=мужчины!$B$1:$B$100)/(мужчины!$L$1:$L$100=1)),0,ROW($1:$35)))-IF(IFERROR((мужчины!$F$1:$F$100="рост")*(мужчины!$G$1:$G$100=$O15)*(мужчины!$H$1:$H$100="одежда")*(мужчины!$I$1:$I$100=U$2),0),ROW($1:$35),0)&gt;2)*(TRANSPOSE(IF(ISERR(1/($N$1=мужчины!$B$1:$B$100)/(мужчины!$L$1:$L$100=1)),0,ROW($1:$35)))-IF(IFERROR((мужчины!$F$1:$F$100="рост")*(мужчины!$G$1:$G$100=$O15)*(мужчины!$H$1:$H$100="одежда")*(мужчины!$I$1:$I$100=U$2),0),ROW($1:$35),0)&lt;10))</f>
        <v>0</v>
      </c>
      <c r="V15" s="128">
        <f t="array" aca="1" ref="V15" ca="1">SUMPRODUCT((TRANSPOSE(IF(ISERR(1/($N$1=мужчины!$B$1:$B$100)/(мужчины!$L$1:$L$100=1)),0,ROW($1:$35)))-IF(IFERROR((мужчины!$F$1:$F$100="рост")*(мужчины!$G$1:$G$100=$O15)*(мужчины!$H$1:$H$100="одежда")*(мужчины!$I$1:$I$100=V$2),0),ROW($1:$35),0)&gt;2)*(TRANSPOSE(IF(ISERR(1/($N$1=мужчины!$B$1:$B$100)/(мужчины!$L$1:$L$100=1)),0,ROW($1:$35)))-IF(IFERROR((мужчины!$F$1:$F$100="рост")*(мужчины!$G$1:$G$100=$O15)*(мужчины!$H$1:$H$100="одежда")*(мужчины!$I$1:$I$100=V$2),0),ROW($1:$35),0)&lt;10))</f>
        <v>0</v>
      </c>
      <c r="W15" s="128">
        <f t="array" aca="1" ref="W15" ca="1">SUMPRODUCT((TRANSPOSE(IF(ISERR(1/($N$1=мужчины!$B$1:$B$100)/(мужчины!$L$1:$L$100=1)),0,ROW($1:$35)))-IF(IFERROR((мужчины!$F$1:$F$100="рост")*(мужчины!$G$1:$G$100=$O15)*(мужчины!$H$1:$H$100="одежда")*(мужчины!$I$1:$I$100=W$2),0),ROW($1:$35),0)&gt;2)*(TRANSPOSE(IF(ISERR(1/($N$1=мужчины!$B$1:$B$100)/(мужчины!$L$1:$L$100=1)),0,ROW($1:$35)))-IF(IFERROR((мужчины!$F$1:$F$100="рост")*(мужчины!$G$1:$G$100=$O15)*(мужчины!$H$1:$H$100="одежда")*(мужчины!$I$1:$I$100=W$2),0),ROW($1:$35),0)&lt;10))</f>
        <v>0</v>
      </c>
      <c r="X15" s="128">
        <f t="array" aca="1" ref="X15" ca="1">SUMPRODUCT((TRANSPOSE(IF(ISERR(1/($N$1=мужчины!$B$1:$B$100)/(мужчины!$L$1:$L$100=1)),0,ROW($1:$35)))-IF(IFERROR((мужчины!$F$1:$F$100="рост")*(мужчины!$G$1:$G$100=$O15)*(мужчины!$H$1:$H$100="одежда")*(мужчины!$I$1:$I$100=X$2),0),ROW($1:$35),0)&gt;2)*(TRANSPOSE(IF(ISERR(1/($N$1=мужчины!$B$1:$B$100)/(мужчины!$L$1:$L$100=1)),0,ROW($1:$35)))-IF(IFERROR((мужчины!$F$1:$F$100="рост")*(мужчины!$G$1:$G$100=$O15)*(мужчины!$H$1:$H$100="одежда")*(мужчины!$I$1:$I$100=X$2),0),ROW($1:$35),0)&lt;10))</f>
        <v>0</v>
      </c>
      <c r="Y15" s="128">
        <f t="array" aca="1" ref="Y15" ca="1">SUMPRODUCT((TRANSPOSE(IF(ISERR(1/($N$1=мужчины!$B$1:$B$100)/(мужчины!$L$1:$L$100=1)),0,ROW($1:$35)))-IF(IFERROR((мужчины!$F$1:$F$100="рост")*(мужчины!$G$1:$G$100=$O15)*(мужчины!$H$1:$H$100="одежда")*(мужчины!$I$1:$I$100=Y$2),0),ROW($1:$35),0)&gt;2)*(TRANSPOSE(IF(ISERR(1/($N$1=мужчины!$B$1:$B$100)/(мужчины!$L$1:$L$100=1)),0,ROW($1:$35)))-IF(IFERROR((мужчины!$F$1:$F$100="рост")*(мужчины!$G$1:$G$100=$O15)*(мужчины!$H$1:$H$100="одежда")*(мужчины!$I$1:$I$100=Y$2),0),ROW($1:$35),0)&lt;10))</f>
        <v>0</v>
      </c>
      <c r="Z15" s="128">
        <f t="array" aca="1" ref="Z15" ca="1">SUMPRODUCT((TRANSPOSE(IF(ISERR(1/($N$1=мужчины!$B$1:$B$100)/(мужчины!$L$1:$L$100=1)),0,ROW($1:$35)))-IF(IFERROR((мужчины!$F$1:$F$100="рост")*(мужчины!$G$1:$G$100=$O15)*(мужчины!$H$1:$H$100="одежда")*(мужчины!$I$1:$I$100=Z$2),0),ROW($1:$35),0)&gt;2)*(TRANSPOSE(IF(ISERR(1/($N$1=мужчины!$B$1:$B$100)/(мужчины!$L$1:$L$100=1)),0,ROW($1:$35)))-IF(IFERROR((мужчины!$F$1:$F$100="рост")*(мужчины!$G$1:$G$100=$O15)*(мужчины!$H$1:$H$100="одежда")*(мужчины!$I$1:$I$100=Z$2),0),ROW($1:$35),0)&lt;10))</f>
        <v>0</v>
      </c>
    </row>
    <row r="16" spans="1:26" ht="18.75">
      <c r="A16" s="142" t="s">
        <v>15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 t="s">
        <v>38</v>
      </c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spans="1:26" ht="56.25">
      <c r="A17" s="42" t="s">
        <v>4</v>
      </c>
      <c r="B17" s="42" t="s">
        <v>28</v>
      </c>
      <c r="C17" s="43">
        <v>44</v>
      </c>
      <c r="D17" s="43">
        <v>46</v>
      </c>
      <c r="E17" s="43">
        <v>48</v>
      </c>
      <c r="F17" s="44">
        <v>50</v>
      </c>
      <c r="G17" s="44">
        <v>52</v>
      </c>
      <c r="H17" s="43">
        <v>54</v>
      </c>
      <c r="I17" s="43">
        <v>56</v>
      </c>
      <c r="J17" s="43">
        <v>58</v>
      </c>
      <c r="K17" s="43">
        <v>60</v>
      </c>
      <c r="L17" s="43">
        <v>62</v>
      </c>
      <c r="M17" s="45">
        <v>64</v>
      </c>
      <c r="N17" s="46" t="s">
        <v>4</v>
      </c>
      <c r="O17" s="42" t="s">
        <v>28</v>
      </c>
      <c r="P17" s="43">
        <v>39</v>
      </c>
      <c r="Q17" s="43">
        <v>40</v>
      </c>
      <c r="R17" s="43">
        <v>41</v>
      </c>
      <c r="S17" s="43">
        <v>42</v>
      </c>
      <c r="T17" s="43">
        <v>43</v>
      </c>
      <c r="U17" s="43">
        <v>44</v>
      </c>
      <c r="V17" s="43">
        <v>45</v>
      </c>
      <c r="W17" s="43">
        <v>46</v>
      </c>
      <c r="X17" s="43">
        <v>47</v>
      </c>
      <c r="Y17" s="43">
        <v>48</v>
      </c>
      <c r="Z17" s="43">
        <v>49</v>
      </c>
    </row>
    <row r="18" spans="1:26" ht="18.75">
      <c r="A18" s="47">
        <v>1</v>
      </c>
      <c r="B18" s="48">
        <v>155</v>
      </c>
      <c r="C18" s="128">
        <f t="array" aca="1" ref="C18" ca="1">SUMPRODUCT((TRANSPOSE(IF(ISERR(1/($A$16=мужчины!$B$1:$B$100)/(мужчины!$L$1:$L$100=1)),0,ROW($1:$35)))-IF(IFERROR((мужчины!$F$1:$F$100="рост")*(мужчины!$G$1:$G$100=$B18)*(мужчины!$H$1:$H$100="одежда")*(мужчины!$I$1:$I$100=C$17),0),ROW($1:$35),0)&gt;2)*(TRANSPOSE(IF(ISERR(1/($A$16=мужчины!$B$1:$B$100)/(мужчины!$L$1:$L$100=1)),0,ROW($1:$35)))-IF(IFERROR((мужчины!$F$1:$F$100="рост")*(мужчины!$G$1:$G$100=$B18)*(мужчины!$H$1:$H$100="одежда")*(мужчины!$I$1:$I$100=C$17),0),ROW($1:$35),0)&lt;10))+SUMPRODUCT((TRANSPOSE(IF(ISERR(1/($A$16=женщины!$B$1:$B$100)/(женщины!$L$1:$L$100=1)),0,ROW($1:$35)))-IF(IFERROR((женщины!$F$1:$F$100="рост")*(женщины!$G$1:$G$100=$B18)*(женщины!$H$1:$H$100="одежда")*(женщины!$I$1:$I$100=C$17),0),ROW($1:$35),0)&gt;2)*(TRANSPOSE(IF(ISERR(1/($A$16=женщины!$B$1:$B$100)/(женщины!$L$1:$L$100=1)),0,ROW($1:$35)))-IF(IFERROR((женщины!$F$1:$F$100="рост")*(женщины!$G$1:$G$100=$B18)*(женщины!$H$1:$H$100="одежда")*(женщины!$I$1:$I$100=C$17),0),ROW($1:$35),0)&lt;10))</f>
        <v>0</v>
      </c>
      <c r="D18" s="128">
        <f t="array" aca="1" ref="D18" ca="1">SUMPRODUCT((TRANSPOSE(IF(ISERR(1/($A$16=мужчины!$B$1:$B$100)/(мужчины!$L$1:$L$100=1)),0,ROW($1:$35)))-IF(IFERROR((мужчины!$F$1:$F$100="рост")*(мужчины!$G$1:$G$100=$B18)*(мужчины!$H$1:$H$100="одежда")*(мужчины!$I$1:$I$100=D$17),0),ROW($1:$35),0)&gt;2)*(TRANSPOSE(IF(ISERR(1/($A$16=мужчины!$B$1:$B$100)/(мужчины!$L$1:$L$100=1)),0,ROW($1:$35)))-IF(IFERROR((мужчины!$F$1:$F$100="рост")*(мужчины!$G$1:$G$100=$B18)*(мужчины!$H$1:$H$100="одежда")*(мужчины!$I$1:$I$100=D$17),0),ROW($1:$35),0)&lt;10))+SUMPRODUCT((TRANSPOSE(IF(ISERR(1/($A$16=женщины!$B$1:$B$100)/(женщины!$L$1:$L$100=1)),0,ROW($1:$35)))-IF(IFERROR((женщины!$F$1:$F$100="рост")*(женщины!$G$1:$G$100=$B18)*(женщины!$H$1:$H$100="одежда")*(женщины!$I$1:$I$100=D$17),0),ROW($1:$35),0)&gt;2)*(TRANSPOSE(IF(ISERR(1/($A$16=женщины!$B$1:$B$100)/(женщины!$L$1:$L$100=1)),0,ROW($1:$35)))-IF(IFERROR((женщины!$F$1:$F$100="рост")*(женщины!$G$1:$G$100=$B18)*(женщины!$H$1:$H$100="одежда")*(женщины!$I$1:$I$100=D$17),0),ROW($1:$35),0)&lt;10))</f>
        <v>0</v>
      </c>
      <c r="E18" s="128">
        <f t="array" aca="1" ref="E18" ca="1">SUMPRODUCT((TRANSPOSE(IF(ISERR(1/($A$16=мужчины!$B$1:$B$100)/(мужчины!$L$1:$L$100=1)),0,ROW($1:$35)))-IF(IFERROR((мужчины!$F$1:$F$100="рост")*(мужчины!$G$1:$G$100=$B18)*(мужчины!$H$1:$H$100="одежда")*(мужчины!$I$1:$I$100=E$17),0),ROW($1:$35),0)&gt;2)*(TRANSPOSE(IF(ISERR(1/($A$16=мужчины!$B$1:$B$100)/(мужчины!$L$1:$L$100=1)),0,ROW($1:$35)))-IF(IFERROR((мужчины!$F$1:$F$100="рост")*(мужчины!$G$1:$G$100=$B18)*(мужчины!$H$1:$H$100="одежда")*(мужчины!$I$1:$I$100=E$17),0),ROW($1:$35),0)&lt;10))+SUMPRODUCT((TRANSPOSE(IF(ISERR(1/($A$16=женщины!$B$1:$B$100)/(женщины!$L$1:$L$100=1)),0,ROW($1:$35)))-IF(IFERROR((женщины!$F$1:$F$100="рост")*(женщины!$G$1:$G$100=$B18)*(женщины!$H$1:$H$100="одежда")*(женщины!$I$1:$I$100=E$17),0),ROW($1:$35),0)&gt;2)*(TRANSPOSE(IF(ISERR(1/($A$16=женщины!$B$1:$B$100)/(женщины!$L$1:$L$100=1)),0,ROW($1:$35)))-IF(IFERROR((женщины!$F$1:$F$100="рост")*(женщины!$G$1:$G$100=$B18)*(женщины!$H$1:$H$100="одежда")*(женщины!$I$1:$I$100=E$17),0),ROW($1:$35),0)&lt;10))</f>
        <v>0</v>
      </c>
      <c r="F18" s="128">
        <f t="array" aca="1" ref="F18" ca="1">SUMPRODUCT((TRANSPOSE(IF(ISERR(1/($A$16=мужчины!$B$1:$B$100)/(мужчины!$L$1:$L$100=1)),0,ROW($1:$35)))-IF(IFERROR((мужчины!$F$1:$F$100="рост")*(мужчины!$G$1:$G$100=$B18)*(мужчины!$H$1:$H$100="одежда")*(мужчины!$I$1:$I$100=F$17),0),ROW($1:$35),0)&gt;2)*(TRANSPOSE(IF(ISERR(1/($A$16=мужчины!$B$1:$B$100)/(мужчины!$L$1:$L$100=1)),0,ROW($1:$35)))-IF(IFERROR((мужчины!$F$1:$F$100="рост")*(мужчины!$G$1:$G$100=$B18)*(мужчины!$H$1:$H$100="одежда")*(мужчины!$I$1:$I$100=F$17),0),ROW($1:$35),0)&lt;10))+SUMPRODUCT((TRANSPOSE(IF(ISERR(1/($A$16=женщины!$B$1:$B$100)/(женщины!$L$1:$L$100=1)),0,ROW($1:$35)))-IF(IFERROR((женщины!$F$1:$F$100="рост")*(женщины!$G$1:$G$100=$B18)*(женщины!$H$1:$H$100="одежда")*(женщины!$I$1:$I$100=F$17),0),ROW($1:$35),0)&gt;2)*(TRANSPOSE(IF(ISERR(1/($A$16=женщины!$B$1:$B$100)/(женщины!$L$1:$L$100=1)),0,ROW($1:$35)))-IF(IFERROR((женщины!$F$1:$F$100="рост")*(женщины!$G$1:$G$100=$B18)*(женщины!$H$1:$H$100="одежда")*(женщины!$I$1:$I$100=F$17),0),ROW($1:$35),0)&lt;10))</f>
        <v>0</v>
      </c>
      <c r="G18" s="128">
        <f t="array" aca="1" ref="G18" ca="1">SUMPRODUCT((TRANSPOSE(IF(ISERR(1/($A$16=мужчины!$B$1:$B$100)/(мужчины!$L$1:$L$100=1)),0,ROW($1:$35)))-IF(IFERROR((мужчины!$F$1:$F$100="рост")*(мужчины!$G$1:$G$100=$B18)*(мужчины!$H$1:$H$100="одежда")*(мужчины!$I$1:$I$100=G$17),0),ROW($1:$35),0)&gt;2)*(TRANSPOSE(IF(ISERR(1/($A$16=мужчины!$B$1:$B$100)/(мужчины!$L$1:$L$100=1)),0,ROW($1:$35)))-IF(IFERROR((мужчины!$F$1:$F$100="рост")*(мужчины!$G$1:$G$100=$B18)*(мужчины!$H$1:$H$100="одежда")*(мужчины!$I$1:$I$100=G$17),0),ROW($1:$35),0)&lt;10))+SUMPRODUCT((TRANSPOSE(IF(ISERR(1/($A$16=женщины!$B$1:$B$100)/(женщины!$L$1:$L$100=1)),0,ROW($1:$35)))-IF(IFERROR((женщины!$F$1:$F$100="рост")*(женщины!$G$1:$G$100=$B18)*(женщины!$H$1:$H$100="одежда")*(женщины!$I$1:$I$100=G$17),0),ROW($1:$35),0)&gt;2)*(TRANSPOSE(IF(ISERR(1/($A$16=женщины!$B$1:$B$100)/(женщины!$L$1:$L$100=1)),0,ROW($1:$35)))-IF(IFERROR((женщины!$F$1:$F$100="рост")*(женщины!$G$1:$G$100=$B18)*(женщины!$H$1:$H$100="одежда")*(женщины!$I$1:$I$100=G$17),0),ROW($1:$35),0)&lt;10))</f>
        <v>0</v>
      </c>
      <c r="H18" s="128">
        <f t="array" aca="1" ref="H18" ca="1">SUMPRODUCT((TRANSPOSE(IF(ISERR(1/($A$16=мужчины!$B$1:$B$100)/(мужчины!$L$1:$L$100=1)),0,ROW($1:$35)))-IF(IFERROR((мужчины!$F$1:$F$100="рост")*(мужчины!$G$1:$G$100=$B18)*(мужчины!$H$1:$H$100="одежда")*(мужчины!$I$1:$I$100=H$17),0),ROW($1:$35),0)&gt;2)*(TRANSPOSE(IF(ISERR(1/($A$16=мужчины!$B$1:$B$100)/(мужчины!$L$1:$L$100=1)),0,ROW($1:$35)))-IF(IFERROR((мужчины!$F$1:$F$100="рост")*(мужчины!$G$1:$G$100=$B18)*(мужчины!$H$1:$H$100="одежда")*(мужчины!$I$1:$I$100=H$17),0),ROW($1:$35),0)&lt;10))+SUMPRODUCT((TRANSPOSE(IF(ISERR(1/($A$16=женщины!$B$1:$B$100)/(женщины!$L$1:$L$100=1)),0,ROW($1:$35)))-IF(IFERROR((женщины!$F$1:$F$100="рост")*(женщины!$G$1:$G$100=$B18)*(женщины!$H$1:$H$100="одежда")*(женщины!$I$1:$I$100=H$17),0),ROW($1:$35),0)&gt;2)*(TRANSPOSE(IF(ISERR(1/($A$16=женщины!$B$1:$B$100)/(женщины!$L$1:$L$100=1)),0,ROW($1:$35)))-IF(IFERROR((женщины!$F$1:$F$100="рост")*(женщины!$G$1:$G$100=$B18)*(женщины!$H$1:$H$100="одежда")*(женщины!$I$1:$I$100=H$17),0),ROW($1:$35),0)&lt;10))</f>
        <v>0</v>
      </c>
      <c r="I18" s="128">
        <f t="array" aca="1" ref="I18" ca="1">SUMPRODUCT((TRANSPOSE(IF(ISERR(1/($A$16=мужчины!$B$1:$B$100)/(мужчины!$L$1:$L$100=1)),0,ROW($1:$35)))-IF(IFERROR((мужчины!$F$1:$F$100="рост")*(мужчины!$G$1:$G$100=$B18)*(мужчины!$H$1:$H$100="одежда")*(мужчины!$I$1:$I$100=I$17),0),ROW($1:$35),0)&gt;2)*(TRANSPOSE(IF(ISERR(1/($A$16=мужчины!$B$1:$B$100)/(мужчины!$L$1:$L$100=1)),0,ROW($1:$35)))-IF(IFERROR((мужчины!$F$1:$F$100="рост")*(мужчины!$G$1:$G$100=$B18)*(мужчины!$H$1:$H$100="одежда")*(мужчины!$I$1:$I$100=I$17),0),ROW($1:$35),0)&lt;10))+SUMPRODUCT((TRANSPOSE(IF(ISERR(1/($A$16=женщины!$B$1:$B$100)/(женщины!$L$1:$L$100=1)),0,ROW($1:$35)))-IF(IFERROR((женщины!$F$1:$F$100="рост")*(женщины!$G$1:$G$100=$B18)*(женщины!$H$1:$H$100="одежда")*(женщины!$I$1:$I$100=I$17),0),ROW($1:$35),0)&gt;2)*(TRANSPOSE(IF(ISERR(1/($A$16=женщины!$B$1:$B$100)/(женщины!$L$1:$L$100=1)),0,ROW($1:$35)))-IF(IFERROR((женщины!$F$1:$F$100="рост")*(женщины!$G$1:$G$100=$B18)*(женщины!$H$1:$H$100="одежда")*(женщины!$I$1:$I$100=I$17),0),ROW($1:$35),0)&lt;10))</f>
        <v>0</v>
      </c>
      <c r="J18" s="128">
        <f t="array" aca="1" ref="J18" ca="1">SUMPRODUCT((TRANSPOSE(IF(ISERR(1/($A$16=мужчины!$B$1:$B$100)/(мужчины!$L$1:$L$100=1)),0,ROW($1:$35)))-IF(IFERROR((мужчины!$F$1:$F$100="рост")*(мужчины!$G$1:$G$100=$B18)*(мужчины!$H$1:$H$100="одежда")*(мужчины!$I$1:$I$100=J$17),0),ROW($1:$35),0)&gt;2)*(TRANSPOSE(IF(ISERR(1/($A$16=мужчины!$B$1:$B$100)/(мужчины!$L$1:$L$100=1)),0,ROW($1:$35)))-IF(IFERROR((мужчины!$F$1:$F$100="рост")*(мужчины!$G$1:$G$100=$B18)*(мужчины!$H$1:$H$100="одежда")*(мужчины!$I$1:$I$100=J$17),0),ROW($1:$35),0)&lt;10))+SUMPRODUCT((TRANSPOSE(IF(ISERR(1/($A$16=женщины!$B$1:$B$100)/(женщины!$L$1:$L$100=1)),0,ROW($1:$35)))-IF(IFERROR((женщины!$F$1:$F$100="рост")*(женщины!$G$1:$G$100=$B18)*(женщины!$H$1:$H$100="одежда")*(женщины!$I$1:$I$100=J$17),0),ROW($1:$35),0)&gt;2)*(TRANSPOSE(IF(ISERR(1/($A$16=женщины!$B$1:$B$100)/(женщины!$L$1:$L$100=1)),0,ROW($1:$35)))-IF(IFERROR((женщины!$F$1:$F$100="рост")*(женщины!$G$1:$G$100=$B18)*(женщины!$H$1:$H$100="одежда")*(женщины!$I$1:$I$100=J$17),0),ROW($1:$35),0)&lt;10))</f>
        <v>0</v>
      </c>
      <c r="K18" s="128">
        <f t="array" aca="1" ref="K18" ca="1">SUMPRODUCT((TRANSPOSE(IF(ISERR(1/($A$16=мужчины!$B$1:$B$100)/(мужчины!$L$1:$L$100=1)),0,ROW($1:$35)))-IF(IFERROR((мужчины!$F$1:$F$100="рост")*(мужчины!$G$1:$G$100=$B18)*(мужчины!$H$1:$H$100="одежда")*(мужчины!$I$1:$I$100=K$17),0),ROW($1:$35),0)&gt;2)*(TRANSPOSE(IF(ISERR(1/($A$16=мужчины!$B$1:$B$100)/(мужчины!$L$1:$L$100=1)),0,ROW($1:$35)))-IF(IFERROR((мужчины!$F$1:$F$100="рост")*(мужчины!$G$1:$G$100=$B18)*(мужчины!$H$1:$H$100="одежда")*(мужчины!$I$1:$I$100=K$17),0),ROW($1:$35),0)&lt;10))+SUMPRODUCT((TRANSPOSE(IF(ISERR(1/($A$16=женщины!$B$1:$B$100)/(женщины!$L$1:$L$100=1)),0,ROW($1:$35)))-IF(IFERROR((женщины!$F$1:$F$100="рост")*(женщины!$G$1:$G$100=$B18)*(женщины!$H$1:$H$100="одежда")*(женщины!$I$1:$I$100=K$17),0),ROW($1:$35),0)&gt;2)*(TRANSPOSE(IF(ISERR(1/($A$16=женщины!$B$1:$B$100)/(женщины!$L$1:$L$100=1)),0,ROW($1:$35)))-IF(IFERROR((женщины!$F$1:$F$100="рост")*(женщины!$G$1:$G$100=$B18)*(женщины!$H$1:$H$100="одежда")*(женщины!$I$1:$I$100=K$17),0),ROW($1:$35),0)&lt;10))</f>
        <v>0</v>
      </c>
      <c r="L18" s="128">
        <f t="array" aca="1" ref="L18" ca="1">SUMPRODUCT((TRANSPOSE(IF(ISERR(1/($A$16=мужчины!$B$1:$B$100)/(мужчины!$L$1:$L$100=1)),0,ROW($1:$35)))-IF(IFERROR((мужчины!$F$1:$F$100="рост")*(мужчины!$G$1:$G$100=$B18)*(мужчины!$H$1:$H$100="одежда")*(мужчины!$I$1:$I$100=L$17),0),ROW($1:$35),0)&gt;2)*(TRANSPOSE(IF(ISERR(1/($A$16=мужчины!$B$1:$B$100)/(мужчины!$L$1:$L$100=1)),0,ROW($1:$35)))-IF(IFERROR((мужчины!$F$1:$F$100="рост")*(мужчины!$G$1:$G$100=$B18)*(мужчины!$H$1:$H$100="одежда")*(мужчины!$I$1:$I$100=L$17),0),ROW($1:$35),0)&lt;10))+SUMPRODUCT((TRANSPOSE(IF(ISERR(1/($A$16=женщины!$B$1:$B$100)/(женщины!$L$1:$L$100=1)),0,ROW($1:$35)))-IF(IFERROR((женщины!$F$1:$F$100="рост")*(женщины!$G$1:$G$100=$B18)*(женщины!$H$1:$H$100="одежда")*(женщины!$I$1:$I$100=L$17),0),ROW($1:$35),0)&gt;2)*(TRANSPOSE(IF(ISERR(1/($A$16=женщины!$B$1:$B$100)/(женщины!$L$1:$L$100=1)),0,ROW($1:$35)))-IF(IFERROR((женщины!$F$1:$F$100="рост")*(женщины!$G$1:$G$100=$B18)*(женщины!$H$1:$H$100="одежда")*(женщины!$I$1:$I$100=L$17),0),ROW($1:$35),0)&lt;10))</f>
        <v>0</v>
      </c>
      <c r="M18" s="128">
        <f t="array" aca="1" ref="M18" ca="1">SUMPRODUCT((TRANSPOSE(IF(ISERR(1/($A$16=мужчины!$B$1:$B$100)/(мужчины!$L$1:$L$100=1)),0,ROW($1:$35)))-IF(IFERROR((мужчины!$F$1:$F$100="рост")*(мужчины!$G$1:$G$100=$B18)*(мужчины!$H$1:$H$100="одежда")*(мужчины!$I$1:$I$100=M$17),0),ROW($1:$35),0)&gt;2)*(TRANSPOSE(IF(ISERR(1/($A$16=мужчины!$B$1:$B$100)/(мужчины!$L$1:$L$100=1)),0,ROW($1:$35)))-IF(IFERROR((мужчины!$F$1:$F$100="рост")*(мужчины!$G$1:$G$100=$B18)*(мужчины!$H$1:$H$100="одежда")*(мужчины!$I$1:$I$100=M$17),0),ROW($1:$35),0)&lt;10))+SUMPRODUCT((TRANSPOSE(IF(ISERR(1/($A$16=женщины!$B$1:$B$100)/(женщины!$L$1:$L$100=1)),0,ROW($1:$35)))-IF(IFERROR((женщины!$F$1:$F$100="рост")*(женщины!$G$1:$G$100=$B18)*(женщины!$H$1:$H$100="одежда")*(женщины!$I$1:$I$100=M$17),0),ROW($1:$35),0)&gt;2)*(TRANSPOSE(IF(ISERR(1/($A$16=женщины!$B$1:$B$100)/(женщины!$L$1:$L$100=1)),0,ROW($1:$35)))-IF(IFERROR((женщины!$F$1:$F$100="рост")*(женщины!$G$1:$G$100=$B18)*(женщины!$H$1:$H$100="одежда")*(женщины!$I$1:$I$100=M$17),0),ROW($1:$35),0)&lt;10))</f>
        <v>0</v>
      </c>
      <c r="N18" s="49">
        <v>1</v>
      </c>
      <c r="O18" s="48">
        <v>155</v>
      </c>
      <c r="P18" s="128">
        <f t="array" aca="1" ref="P18" ca="1">SUMPRODUCT((TRANSPOSE(IF(ISERR(1/($N$16=мужчины!$B$1:$B$100)/(мужчины!$L$1:$L$100=1)),0,ROW($1:$35)))-IF(IFERROR((мужчины!$F$1:$F$100="рост")*(мужчины!$G$1:$G$100=$O18)*(мужчины!$J$1:$J$100="обувь")*(мужчины!$K$1:$K$100=P$17),0),ROW($1:$35),0)&gt;2)*(TRANSPOSE(IF(ISERR(1/($N$16=мужчины!$B$1:$B$100)/(мужчины!$L$1:$L$100=1)),0,ROW($1:$35)))-IF(IFERROR((мужчины!$F$1:$F$100="рост")*(мужчины!$G$1:$G$100=$O18)*(мужчины!$J$1:$J$100="обувь")*(мужчины!$K$1:$K$100=P$17),0),ROW($1:$35),0)&lt;10))</f>
        <v>0</v>
      </c>
      <c r="Q18" s="128">
        <f t="array" aca="1" ref="Q18" ca="1">SUMPRODUCT((TRANSPOSE(IF(ISERR(1/($N$16=мужчины!$B$1:$B$100)/(мужчины!$L$1:$L$100=1)),0,ROW($1:$35)))-IF(IFERROR((мужчины!$F$1:$F$100="рост")*(мужчины!$G$1:$G$100=$O18)*(мужчины!$J$1:$J$100="обувь")*(мужчины!$K$1:$K$100=Q$17),0),ROW($1:$35),0)&gt;2)*(TRANSPOSE(IF(ISERR(1/($N$16=мужчины!$B$1:$B$100)/(мужчины!$L$1:$L$100=1)),0,ROW($1:$35)))-IF(IFERROR((мужчины!$F$1:$F$100="рост")*(мужчины!$G$1:$G$100=$O18)*(мужчины!$J$1:$J$100="обувь")*(мужчины!$K$1:$K$100=Q$17),0),ROW($1:$35),0)&lt;10))</f>
        <v>0</v>
      </c>
      <c r="R18" s="128">
        <f t="array" aca="1" ref="R18" ca="1">SUMPRODUCT((TRANSPOSE(IF(ISERR(1/($N$16=мужчины!$B$1:$B$100)/(мужчины!$L$1:$L$100=1)),0,ROW($1:$35)))-IF(IFERROR((мужчины!$F$1:$F$100="рост")*(мужчины!$G$1:$G$100=$O18)*(мужчины!$J$1:$J$100="обувь")*(мужчины!$K$1:$K$100=R$17),0),ROW($1:$35),0)&gt;2)*(TRANSPOSE(IF(ISERR(1/($N$16=мужчины!$B$1:$B$100)/(мужчины!$L$1:$L$100=1)),0,ROW($1:$35)))-IF(IFERROR((мужчины!$F$1:$F$100="рост")*(мужчины!$G$1:$G$100=$O18)*(мужчины!$J$1:$J$100="обувь")*(мужчины!$K$1:$K$100=R$17),0),ROW($1:$35),0)&lt;10))</f>
        <v>0</v>
      </c>
      <c r="S18" s="128">
        <f t="array" aca="1" ref="S18" ca="1">SUMPRODUCT((TRANSPOSE(IF(ISERR(1/($N$16=мужчины!$B$1:$B$100)/(мужчины!$L$1:$L$100=1)),0,ROW($1:$35)))-IF(IFERROR((мужчины!$F$1:$F$100="рост")*(мужчины!$G$1:$G$100=$O18)*(мужчины!$J$1:$J$100="обувь")*(мужчины!$K$1:$K$100=S$17),0),ROW($1:$35),0)&gt;2)*(TRANSPOSE(IF(ISERR(1/($N$16=мужчины!$B$1:$B$100)/(мужчины!$L$1:$L$100=1)),0,ROW($1:$35)))-IF(IFERROR((мужчины!$F$1:$F$100="рост")*(мужчины!$G$1:$G$100=$O18)*(мужчины!$J$1:$J$100="обувь")*(мужчины!$K$1:$K$100=S$17),0),ROW($1:$35),0)&lt;10))</f>
        <v>0</v>
      </c>
      <c r="T18" s="128">
        <f t="array" aca="1" ref="T18" ca="1">SUMPRODUCT((TRANSPOSE(IF(ISERR(1/($N$16=мужчины!$B$1:$B$100)/(мужчины!$L$1:$L$100=1)),0,ROW($1:$35)))-IF(IFERROR((мужчины!$F$1:$F$100="рост")*(мужчины!$G$1:$G$100=$O18)*(мужчины!$J$1:$J$100="обувь")*(мужчины!$K$1:$K$100=T$17),0),ROW($1:$35),0)&gt;2)*(TRANSPOSE(IF(ISERR(1/($N$16=мужчины!$B$1:$B$100)/(мужчины!$L$1:$L$100=1)),0,ROW($1:$35)))-IF(IFERROR((мужчины!$F$1:$F$100="рост")*(мужчины!$G$1:$G$100=$O18)*(мужчины!$J$1:$J$100="обувь")*(мужчины!$K$1:$K$100=T$17),0),ROW($1:$35),0)&lt;10))</f>
        <v>0</v>
      </c>
      <c r="U18" s="128">
        <f t="array" aca="1" ref="U18" ca="1">SUMPRODUCT((TRANSPOSE(IF(ISERR(1/($N$16=мужчины!$B$1:$B$100)/(мужчины!$L$1:$L$100=1)),0,ROW($1:$35)))-IF(IFERROR((мужчины!$F$1:$F$100="рост")*(мужчины!$G$1:$G$100=$O18)*(мужчины!$J$1:$J$100="обувь")*(мужчины!$K$1:$K$100=U$17),0),ROW($1:$35),0)&gt;2)*(TRANSPOSE(IF(ISERR(1/($N$16=мужчины!$B$1:$B$100)/(мужчины!$L$1:$L$100=1)),0,ROW($1:$35)))-IF(IFERROR((мужчины!$F$1:$F$100="рост")*(мужчины!$G$1:$G$100=$O18)*(мужчины!$J$1:$J$100="обувь")*(мужчины!$K$1:$K$100=U$17),0),ROW($1:$35),0)&lt;10))</f>
        <v>0</v>
      </c>
      <c r="V18" s="128">
        <f t="array" aca="1" ref="V18" ca="1">SUMPRODUCT((TRANSPOSE(IF(ISERR(1/($N$16=мужчины!$B$1:$B$100)/(мужчины!$L$1:$L$100=1)),0,ROW($1:$35)))-IF(IFERROR((мужчины!$F$1:$F$100="рост")*(мужчины!$G$1:$G$100=$O18)*(мужчины!$J$1:$J$100="обувь")*(мужчины!$K$1:$K$100=V$17),0),ROW($1:$35),0)&gt;2)*(TRANSPOSE(IF(ISERR(1/($N$16=мужчины!$B$1:$B$100)/(мужчины!$L$1:$L$100=1)),0,ROW($1:$35)))-IF(IFERROR((мужчины!$F$1:$F$100="рост")*(мужчины!$G$1:$G$100=$O18)*(мужчины!$J$1:$J$100="обувь")*(мужчины!$K$1:$K$100=V$17),0),ROW($1:$35),0)&lt;10))</f>
        <v>0</v>
      </c>
      <c r="W18" s="128">
        <f t="array" aca="1" ref="W18" ca="1">SUMPRODUCT((TRANSPOSE(IF(ISERR(1/($N$16=мужчины!$B$1:$B$100)/(мужчины!$L$1:$L$100=1)),0,ROW($1:$35)))-IF(IFERROR((мужчины!$F$1:$F$100="рост")*(мужчины!$G$1:$G$100=$O18)*(мужчины!$J$1:$J$100="обувь")*(мужчины!$K$1:$K$100=W$17),0),ROW($1:$35),0)&gt;2)*(TRANSPOSE(IF(ISERR(1/($N$16=мужчины!$B$1:$B$100)/(мужчины!$L$1:$L$100=1)),0,ROW($1:$35)))-IF(IFERROR((мужчины!$F$1:$F$100="рост")*(мужчины!$G$1:$G$100=$O18)*(мужчины!$J$1:$J$100="обувь")*(мужчины!$K$1:$K$100=W$17),0),ROW($1:$35),0)&lt;10))</f>
        <v>0</v>
      </c>
      <c r="X18" s="128">
        <f t="array" aca="1" ref="X18" ca="1">SUMPRODUCT((TRANSPOSE(IF(ISERR(1/($N$16=мужчины!$B$1:$B$100)/(мужчины!$L$1:$L$100=1)),0,ROW($1:$35)))-IF(IFERROR((мужчины!$F$1:$F$100="рост")*(мужчины!$G$1:$G$100=$O18)*(мужчины!$J$1:$J$100="обувь")*(мужчины!$K$1:$K$100=X$17),0),ROW($1:$35),0)&gt;2)*(TRANSPOSE(IF(ISERR(1/($N$16=мужчины!$B$1:$B$100)/(мужчины!$L$1:$L$100=1)),0,ROW($1:$35)))-IF(IFERROR((мужчины!$F$1:$F$100="рост")*(мужчины!$G$1:$G$100=$O18)*(мужчины!$J$1:$J$100="обувь")*(мужчины!$K$1:$K$100=X$17),0),ROW($1:$35),0)&lt;10))</f>
        <v>0</v>
      </c>
      <c r="Y18" s="128">
        <f t="array" aca="1" ref="Y18" ca="1">SUMPRODUCT((TRANSPOSE(IF(ISERR(1/($N$16=мужчины!$B$1:$B$100)/(мужчины!$L$1:$L$100=1)),0,ROW($1:$35)))-IF(IFERROR((мужчины!$F$1:$F$100="рост")*(мужчины!$G$1:$G$100=$O18)*(мужчины!$J$1:$J$100="обувь")*(мужчины!$K$1:$K$100=Y$17),0),ROW($1:$35),0)&gt;2)*(TRANSPOSE(IF(ISERR(1/($N$16=мужчины!$B$1:$B$100)/(мужчины!$L$1:$L$100=1)),0,ROW($1:$35)))-IF(IFERROR((мужчины!$F$1:$F$100="рост")*(мужчины!$G$1:$G$100=$O18)*(мужчины!$J$1:$J$100="обувь")*(мужчины!$K$1:$K$100=Y$17),0),ROW($1:$35),0)&lt;10))</f>
        <v>0</v>
      </c>
      <c r="Z18" s="128">
        <f t="array" aca="1" ref="Z18" ca="1">SUMPRODUCT((TRANSPOSE(IF(ISERR(1/($N$16=мужчины!$B$1:$B$100)/(мужчины!$L$1:$L$100=1)),0,ROW($1:$35)))-IF(IFERROR((мужчины!$F$1:$F$100="рост")*(мужчины!$G$1:$G$100=$O18)*(мужчины!$J$1:$J$100="обувь")*(мужчины!$K$1:$K$100=Z$17),0),ROW($1:$35),0)&gt;2)*(TRANSPOSE(IF(ISERR(1/($N$16=мужчины!$B$1:$B$100)/(мужчины!$L$1:$L$100=1)),0,ROW($1:$35)))-IF(IFERROR((мужчины!$F$1:$F$100="рост")*(мужчины!$G$1:$G$100=$O18)*(мужчины!$J$1:$J$100="обувь")*(мужчины!$K$1:$K$100=Z$17),0),ROW($1:$35),0)&lt;10))</f>
        <v>0</v>
      </c>
    </row>
    <row r="19" spans="1:26" ht="18.75">
      <c r="A19" s="47">
        <v>2</v>
      </c>
      <c r="B19" s="48">
        <v>160</v>
      </c>
      <c r="C19" s="128">
        <f t="array" aca="1" ref="C19" ca="1">SUMPRODUCT((TRANSPOSE(IF(ISERR(1/($A$16=мужчины!$B$1:$B$100)/(мужчины!$L$1:$L$100=1)),0,ROW($1:$35)))-IF(IFERROR((мужчины!$F$1:$F$100="рост")*(мужчины!$G$1:$G$100=$B19)*(мужчины!$H$1:$H$100="одежда")*(мужчины!$I$1:$I$100=C$17),0),ROW($1:$35),0)&gt;2)*(TRANSPOSE(IF(ISERR(1/($A$16=мужчины!$B$1:$B$100)/(мужчины!$L$1:$L$100=1)),0,ROW($1:$35)))-IF(IFERROR((мужчины!$F$1:$F$100="рост")*(мужчины!$G$1:$G$100=$B19)*(мужчины!$H$1:$H$100="одежда")*(мужчины!$I$1:$I$100=C$17),0),ROW($1:$35),0)&lt;10))+SUMPRODUCT((TRANSPOSE(IF(ISERR(1/($A$16=женщины!$B$1:$B$100)/(женщины!$L$1:$L$100=1)),0,ROW($1:$35)))-IF(IFERROR((женщины!$F$1:$F$100="рост")*(женщины!$G$1:$G$100=$B19)*(женщины!$H$1:$H$100="одежда")*(женщины!$I$1:$I$100=C$17),0),ROW($1:$35),0)&gt;2)*(TRANSPOSE(IF(ISERR(1/($A$16=женщины!$B$1:$B$100)/(женщины!$L$1:$L$100=1)),0,ROW($1:$35)))-IF(IFERROR((женщины!$F$1:$F$100="рост")*(женщины!$G$1:$G$100=$B19)*(женщины!$H$1:$H$100="одежда")*(женщины!$I$1:$I$100=C$17),0),ROW($1:$35),0)&lt;10))</f>
        <v>0</v>
      </c>
      <c r="D19" s="128">
        <f t="array" aca="1" ref="D19" ca="1">SUMPRODUCT((TRANSPOSE(IF(ISERR(1/($A$16=мужчины!$B$1:$B$100)/(мужчины!$L$1:$L$100=1)),0,ROW($1:$35)))-IF(IFERROR((мужчины!$F$1:$F$100="рост")*(мужчины!$G$1:$G$100=$B19)*(мужчины!$H$1:$H$100="одежда")*(мужчины!$I$1:$I$100=D$17),0),ROW($1:$35),0)&gt;2)*(TRANSPOSE(IF(ISERR(1/($A$16=мужчины!$B$1:$B$100)/(мужчины!$L$1:$L$100=1)),0,ROW($1:$35)))-IF(IFERROR((мужчины!$F$1:$F$100="рост")*(мужчины!$G$1:$G$100=$B19)*(мужчины!$H$1:$H$100="одежда")*(мужчины!$I$1:$I$100=D$17),0),ROW($1:$35),0)&lt;10))+SUMPRODUCT((TRANSPOSE(IF(ISERR(1/($A$16=женщины!$B$1:$B$100)/(женщины!$L$1:$L$100=1)),0,ROW($1:$35)))-IF(IFERROR((женщины!$F$1:$F$100="рост")*(женщины!$G$1:$G$100=$B19)*(женщины!$H$1:$H$100="одежда")*(женщины!$I$1:$I$100=D$17),0),ROW($1:$35),0)&gt;2)*(TRANSPOSE(IF(ISERR(1/($A$16=женщины!$B$1:$B$100)/(женщины!$L$1:$L$100=1)),0,ROW($1:$35)))-IF(IFERROR((женщины!$F$1:$F$100="рост")*(женщины!$G$1:$G$100=$B19)*(женщины!$H$1:$H$100="одежда")*(женщины!$I$1:$I$100=D$17),0),ROW($1:$35),0)&lt;10))</f>
        <v>0</v>
      </c>
      <c r="E19" s="128">
        <f t="array" aca="1" ref="E19" ca="1">SUMPRODUCT((TRANSPOSE(IF(ISERR(1/($A$16=мужчины!$B$1:$B$100)/(мужчины!$L$1:$L$100=1)),0,ROW($1:$35)))-IF(IFERROR((мужчины!$F$1:$F$100="рост")*(мужчины!$G$1:$G$100=$B19)*(мужчины!$H$1:$H$100="одежда")*(мужчины!$I$1:$I$100=E$17),0),ROW($1:$35),0)&gt;2)*(TRANSPOSE(IF(ISERR(1/($A$16=мужчины!$B$1:$B$100)/(мужчины!$L$1:$L$100=1)),0,ROW($1:$35)))-IF(IFERROR((мужчины!$F$1:$F$100="рост")*(мужчины!$G$1:$G$100=$B19)*(мужчины!$H$1:$H$100="одежда")*(мужчины!$I$1:$I$100=E$17),0),ROW($1:$35),0)&lt;10))+SUMPRODUCT((TRANSPOSE(IF(ISERR(1/($A$16=женщины!$B$1:$B$100)/(женщины!$L$1:$L$100=1)),0,ROW($1:$35)))-IF(IFERROR((женщины!$F$1:$F$100="рост")*(женщины!$G$1:$G$100=$B19)*(женщины!$H$1:$H$100="одежда")*(женщины!$I$1:$I$100=E$17),0),ROW($1:$35),0)&gt;2)*(TRANSPOSE(IF(ISERR(1/($A$16=женщины!$B$1:$B$100)/(женщины!$L$1:$L$100=1)),0,ROW($1:$35)))-IF(IFERROR((женщины!$F$1:$F$100="рост")*(женщины!$G$1:$G$100=$B19)*(женщины!$H$1:$H$100="одежда")*(женщины!$I$1:$I$100=E$17),0),ROW($1:$35),0)&lt;10))</f>
        <v>0</v>
      </c>
      <c r="F19" s="128">
        <f t="array" aca="1" ref="F19" ca="1">SUMPRODUCT((TRANSPOSE(IF(ISERR(1/($A$16=мужчины!$B$1:$B$100)/(мужчины!$L$1:$L$100=1)),0,ROW($1:$35)))-IF(IFERROR((мужчины!$F$1:$F$100="рост")*(мужчины!$G$1:$G$100=$B19)*(мужчины!$H$1:$H$100="одежда")*(мужчины!$I$1:$I$100=F$17),0),ROW($1:$35),0)&gt;2)*(TRANSPOSE(IF(ISERR(1/($A$16=мужчины!$B$1:$B$100)/(мужчины!$L$1:$L$100=1)),0,ROW($1:$35)))-IF(IFERROR((мужчины!$F$1:$F$100="рост")*(мужчины!$G$1:$G$100=$B19)*(мужчины!$H$1:$H$100="одежда")*(мужчины!$I$1:$I$100=F$17),0),ROW($1:$35),0)&lt;10))+SUMPRODUCT((TRANSPOSE(IF(ISERR(1/($A$16=женщины!$B$1:$B$100)/(женщины!$L$1:$L$100=1)),0,ROW($1:$35)))-IF(IFERROR((женщины!$F$1:$F$100="рост")*(женщины!$G$1:$G$100=$B19)*(женщины!$H$1:$H$100="одежда")*(женщины!$I$1:$I$100=F$17),0),ROW($1:$35),0)&gt;2)*(TRANSPOSE(IF(ISERR(1/($A$16=женщины!$B$1:$B$100)/(женщины!$L$1:$L$100=1)),0,ROW($1:$35)))-IF(IFERROR((женщины!$F$1:$F$100="рост")*(женщины!$G$1:$G$100=$B19)*(женщины!$H$1:$H$100="одежда")*(женщины!$I$1:$I$100=F$17),0),ROW($1:$35),0)&lt;10))</f>
        <v>1</v>
      </c>
      <c r="G19" s="128">
        <f t="array" aca="1" ref="G19" ca="1">SUMPRODUCT((TRANSPOSE(IF(ISERR(1/($A$16=мужчины!$B$1:$B$100)/(мужчины!$L$1:$L$100=1)),0,ROW($1:$35)))-IF(IFERROR((мужчины!$F$1:$F$100="рост")*(мужчины!$G$1:$G$100=$B19)*(мужчины!$H$1:$H$100="одежда")*(мужчины!$I$1:$I$100=G$17),0),ROW($1:$35),0)&gt;2)*(TRANSPOSE(IF(ISERR(1/($A$16=мужчины!$B$1:$B$100)/(мужчины!$L$1:$L$100=1)),0,ROW($1:$35)))-IF(IFERROR((мужчины!$F$1:$F$100="рост")*(мужчины!$G$1:$G$100=$B19)*(мужчины!$H$1:$H$100="одежда")*(мужчины!$I$1:$I$100=G$17),0),ROW($1:$35),0)&lt;10))+SUMPRODUCT((TRANSPOSE(IF(ISERR(1/($A$16=женщины!$B$1:$B$100)/(женщины!$L$1:$L$100=1)),0,ROW($1:$35)))-IF(IFERROR((женщины!$F$1:$F$100="рост")*(женщины!$G$1:$G$100=$B19)*(женщины!$H$1:$H$100="одежда")*(женщины!$I$1:$I$100=G$17),0),ROW($1:$35),0)&gt;2)*(TRANSPOSE(IF(ISERR(1/($A$16=женщины!$B$1:$B$100)/(женщины!$L$1:$L$100=1)),0,ROW($1:$35)))-IF(IFERROR((женщины!$F$1:$F$100="рост")*(женщины!$G$1:$G$100=$B19)*(женщины!$H$1:$H$100="одежда")*(женщины!$I$1:$I$100=G$17),0),ROW($1:$35),0)&lt;10))</f>
        <v>0</v>
      </c>
      <c r="H19" s="128">
        <f t="array" aca="1" ref="H19" ca="1">SUMPRODUCT((TRANSPOSE(IF(ISERR(1/($A$16=мужчины!$B$1:$B$100)/(мужчины!$L$1:$L$100=1)),0,ROW($1:$35)))-IF(IFERROR((мужчины!$F$1:$F$100="рост")*(мужчины!$G$1:$G$100=$B19)*(мужчины!$H$1:$H$100="одежда")*(мужчины!$I$1:$I$100=H$17),0),ROW($1:$35),0)&gt;2)*(TRANSPOSE(IF(ISERR(1/($A$16=мужчины!$B$1:$B$100)/(мужчины!$L$1:$L$100=1)),0,ROW($1:$35)))-IF(IFERROR((мужчины!$F$1:$F$100="рост")*(мужчины!$G$1:$G$100=$B19)*(мужчины!$H$1:$H$100="одежда")*(мужчины!$I$1:$I$100=H$17),0),ROW($1:$35),0)&lt;10))+SUMPRODUCT((TRANSPOSE(IF(ISERR(1/($A$16=женщины!$B$1:$B$100)/(женщины!$L$1:$L$100=1)),0,ROW($1:$35)))-IF(IFERROR((женщины!$F$1:$F$100="рост")*(женщины!$G$1:$G$100=$B19)*(женщины!$H$1:$H$100="одежда")*(женщины!$I$1:$I$100=H$17),0),ROW($1:$35),0)&gt;2)*(TRANSPOSE(IF(ISERR(1/($A$16=женщины!$B$1:$B$100)/(женщины!$L$1:$L$100=1)),0,ROW($1:$35)))-IF(IFERROR((женщины!$F$1:$F$100="рост")*(женщины!$G$1:$G$100=$B19)*(женщины!$H$1:$H$100="одежда")*(женщины!$I$1:$I$100=H$17),0),ROW($1:$35),0)&lt;10))</f>
        <v>0</v>
      </c>
      <c r="I19" s="128">
        <f t="array" aca="1" ref="I19" ca="1">SUMPRODUCT((TRANSPOSE(IF(ISERR(1/($A$16=мужчины!$B$1:$B$100)/(мужчины!$L$1:$L$100=1)),0,ROW($1:$35)))-IF(IFERROR((мужчины!$F$1:$F$100="рост")*(мужчины!$G$1:$G$100=$B19)*(мужчины!$H$1:$H$100="одежда")*(мужчины!$I$1:$I$100=I$17),0),ROW($1:$35),0)&gt;2)*(TRANSPOSE(IF(ISERR(1/($A$16=мужчины!$B$1:$B$100)/(мужчины!$L$1:$L$100=1)),0,ROW($1:$35)))-IF(IFERROR((мужчины!$F$1:$F$100="рост")*(мужчины!$G$1:$G$100=$B19)*(мужчины!$H$1:$H$100="одежда")*(мужчины!$I$1:$I$100=I$17),0),ROW($1:$35),0)&lt;10))+SUMPRODUCT((TRANSPOSE(IF(ISERR(1/($A$16=женщины!$B$1:$B$100)/(женщины!$L$1:$L$100=1)),0,ROW($1:$35)))-IF(IFERROR((женщины!$F$1:$F$100="рост")*(женщины!$G$1:$G$100=$B19)*(женщины!$H$1:$H$100="одежда")*(женщины!$I$1:$I$100=I$17),0),ROW($1:$35),0)&gt;2)*(TRANSPOSE(IF(ISERR(1/($A$16=женщины!$B$1:$B$100)/(женщины!$L$1:$L$100=1)),0,ROW($1:$35)))-IF(IFERROR((женщины!$F$1:$F$100="рост")*(женщины!$G$1:$G$100=$B19)*(женщины!$H$1:$H$100="одежда")*(женщины!$I$1:$I$100=I$17),0),ROW($1:$35),0)&lt;10))</f>
        <v>0</v>
      </c>
      <c r="J19" s="128">
        <f t="array" aca="1" ref="J19" ca="1">SUMPRODUCT((TRANSPOSE(IF(ISERR(1/($A$16=мужчины!$B$1:$B$100)/(мужчины!$L$1:$L$100=1)),0,ROW($1:$35)))-IF(IFERROR((мужчины!$F$1:$F$100="рост")*(мужчины!$G$1:$G$100=$B19)*(мужчины!$H$1:$H$100="одежда")*(мужчины!$I$1:$I$100=J$17),0),ROW($1:$35),0)&gt;2)*(TRANSPOSE(IF(ISERR(1/($A$16=мужчины!$B$1:$B$100)/(мужчины!$L$1:$L$100=1)),0,ROW($1:$35)))-IF(IFERROR((мужчины!$F$1:$F$100="рост")*(мужчины!$G$1:$G$100=$B19)*(мужчины!$H$1:$H$100="одежда")*(мужчины!$I$1:$I$100=J$17),0),ROW($1:$35),0)&lt;10))+SUMPRODUCT((TRANSPOSE(IF(ISERR(1/($A$16=женщины!$B$1:$B$100)/(женщины!$L$1:$L$100=1)),0,ROW($1:$35)))-IF(IFERROR((женщины!$F$1:$F$100="рост")*(женщины!$G$1:$G$100=$B19)*(женщины!$H$1:$H$100="одежда")*(женщины!$I$1:$I$100=J$17),0),ROW($1:$35),0)&gt;2)*(TRANSPOSE(IF(ISERR(1/($A$16=женщины!$B$1:$B$100)/(женщины!$L$1:$L$100=1)),0,ROW($1:$35)))-IF(IFERROR((женщины!$F$1:$F$100="рост")*(женщины!$G$1:$G$100=$B19)*(женщины!$H$1:$H$100="одежда")*(женщины!$I$1:$I$100=J$17),0),ROW($1:$35),0)&lt;10))</f>
        <v>0</v>
      </c>
      <c r="K19" s="128">
        <f t="array" aca="1" ref="K19" ca="1">SUMPRODUCT((TRANSPOSE(IF(ISERR(1/($A$16=мужчины!$B$1:$B$100)/(мужчины!$L$1:$L$100=1)),0,ROW($1:$35)))-IF(IFERROR((мужчины!$F$1:$F$100="рост")*(мужчины!$G$1:$G$100=$B19)*(мужчины!$H$1:$H$100="одежда")*(мужчины!$I$1:$I$100=K$17),0),ROW($1:$35),0)&gt;2)*(TRANSPOSE(IF(ISERR(1/($A$16=мужчины!$B$1:$B$100)/(мужчины!$L$1:$L$100=1)),0,ROW($1:$35)))-IF(IFERROR((мужчины!$F$1:$F$100="рост")*(мужчины!$G$1:$G$100=$B19)*(мужчины!$H$1:$H$100="одежда")*(мужчины!$I$1:$I$100=K$17),0),ROW($1:$35),0)&lt;10))+SUMPRODUCT((TRANSPOSE(IF(ISERR(1/($A$16=женщины!$B$1:$B$100)/(женщины!$L$1:$L$100=1)),0,ROW($1:$35)))-IF(IFERROR((женщины!$F$1:$F$100="рост")*(женщины!$G$1:$G$100=$B19)*(женщины!$H$1:$H$100="одежда")*(женщины!$I$1:$I$100=K$17),0),ROW($1:$35),0)&gt;2)*(TRANSPOSE(IF(ISERR(1/($A$16=женщины!$B$1:$B$100)/(женщины!$L$1:$L$100=1)),0,ROW($1:$35)))-IF(IFERROR((женщины!$F$1:$F$100="рост")*(женщины!$G$1:$G$100=$B19)*(женщины!$H$1:$H$100="одежда")*(женщины!$I$1:$I$100=K$17),0),ROW($1:$35),0)&lt;10))</f>
        <v>0</v>
      </c>
      <c r="L19" s="128">
        <f t="array" aca="1" ref="L19" ca="1">SUMPRODUCT((TRANSPOSE(IF(ISERR(1/($A$16=мужчины!$B$1:$B$100)/(мужчины!$L$1:$L$100=1)),0,ROW($1:$35)))-IF(IFERROR((мужчины!$F$1:$F$100="рост")*(мужчины!$G$1:$G$100=$B19)*(мужчины!$H$1:$H$100="одежда")*(мужчины!$I$1:$I$100=L$17),0),ROW($1:$35),0)&gt;2)*(TRANSPOSE(IF(ISERR(1/($A$16=мужчины!$B$1:$B$100)/(мужчины!$L$1:$L$100=1)),0,ROW($1:$35)))-IF(IFERROR((мужчины!$F$1:$F$100="рост")*(мужчины!$G$1:$G$100=$B19)*(мужчины!$H$1:$H$100="одежда")*(мужчины!$I$1:$I$100=L$17),0),ROW($1:$35),0)&lt;10))+SUMPRODUCT((TRANSPOSE(IF(ISERR(1/($A$16=женщины!$B$1:$B$100)/(женщины!$L$1:$L$100=1)),0,ROW($1:$35)))-IF(IFERROR((женщины!$F$1:$F$100="рост")*(женщины!$G$1:$G$100=$B19)*(женщины!$H$1:$H$100="одежда")*(женщины!$I$1:$I$100=L$17),0),ROW($1:$35),0)&gt;2)*(TRANSPOSE(IF(ISERR(1/($A$16=женщины!$B$1:$B$100)/(женщины!$L$1:$L$100=1)),0,ROW($1:$35)))-IF(IFERROR((женщины!$F$1:$F$100="рост")*(женщины!$G$1:$G$100=$B19)*(женщины!$H$1:$H$100="одежда")*(женщины!$I$1:$I$100=L$17),0),ROW($1:$35),0)&lt;10))</f>
        <v>0</v>
      </c>
      <c r="M19" s="128">
        <f t="array" aca="1" ref="M19" ca="1">SUMPRODUCT((TRANSPOSE(IF(ISERR(1/($A$16=мужчины!$B$1:$B$100)/(мужчины!$L$1:$L$100=1)),0,ROW($1:$35)))-IF(IFERROR((мужчины!$F$1:$F$100="рост")*(мужчины!$G$1:$G$100=$B19)*(мужчины!$H$1:$H$100="одежда")*(мужчины!$I$1:$I$100=M$17),0),ROW($1:$35),0)&gt;2)*(TRANSPOSE(IF(ISERR(1/($A$16=мужчины!$B$1:$B$100)/(мужчины!$L$1:$L$100=1)),0,ROW($1:$35)))-IF(IFERROR((мужчины!$F$1:$F$100="рост")*(мужчины!$G$1:$G$100=$B19)*(мужчины!$H$1:$H$100="одежда")*(мужчины!$I$1:$I$100=M$17),0),ROW($1:$35),0)&lt;10))+SUMPRODUCT((TRANSPOSE(IF(ISERR(1/($A$16=женщины!$B$1:$B$100)/(женщины!$L$1:$L$100=1)),0,ROW($1:$35)))-IF(IFERROR((женщины!$F$1:$F$100="рост")*(женщины!$G$1:$G$100=$B19)*(женщины!$H$1:$H$100="одежда")*(женщины!$I$1:$I$100=M$17),0),ROW($1:$35),0)&gt;2)*(TRANSPOSE(IF(ISERR(1/($A$16=женщины!$B$1:$B$100)/(женщины!$L$1:$L$100=1)),0,ROW($1:$35)))-IF(IFERROR((женщины!$F$1:$F$100="рост")*(женщины!$G$1:$G$100=$B19)*(женщины!$H$1:$H$100="одежда")*(женщины!$I$1:$I$100=M$17),0),ROW($1:$35),0)&lt;10))</f>
        <v>0</v>
      </c>
      <c r="N19" s="49">
        <v>2</v>
      </c>
      <c r="O19" s="48">
        <v>160</v>
      </c>
      <c r="P19" s="128">
        <f t="array" aca="1" ref="P19" ca="1">SUMPRODUCT((TRANSPOSE(IF(ISERR(1/($N$16=мужчины!$B$1:$B$100)/(мужчины!$L$1:$L$100=1)),0,ROW($1:$35)))-IF(IFERROR((мужчины!$F$1:$F$100="рост")*(мужчины!$G$1:$G$100=$O19)*(мужчины!$J$1:$J$100="обувь")*(мужчины!$K$1:$K$100=P$17),0),ROW($1:$35),0)&gt;2)*(TRANSPOSE(IF(ISERR(1/($N$16=мужчины!$B$1:$B$100)/(мужчины!$L$1:$L$100=1)),0,ROW($1:$35)))-IF(IFERROR((мужчины!$F$1:$F$100="рост")*(мужчины!$G$1:$G$100=$O19)*(мужчины!$J$1:$J$100="обувь")*(мужчины!$K$1:$K$100=P$17),0),ROW($1:$35),0)&lt;10))</f>
        <v>0</v>
      </c>
      <c r="Q19" s="128">
        <f t="array" aca="1" ref="Q19" ca="1">SUMPRODUCT((TRANSPOSE(IF(ISERR(1/($N$16=мужчины!$B$1:$B$100)/(мужчины!$L$1:$L$100=1)),0,ROW($1:$35)))-IF(IFERROR((мужчины!$F$1:$F$100="рост")*(мужчины!$G$1:$G$100=$O19)*(мужчины!$J$1:$J$100="обувь")*(мужчины!$K$1:$K$100=Q$17),0),ROW($1:$35),0)&gt;2)*(TRANSPOSE(IF(ISERR(1/($N$16=мужчины!$B$1:$B$100)/(мужчины!$L$1:$L$100=1)),0,ROW($1:$35)))-IF(IFERROR((мужчины!$F$1:$F$100="рост")*(мужчины!$G$1:$G$100=$O19)*(мужчины!$J$1:$J$100="обувь")*(мужчины!$K$1:$K$100=Q$17),0),ROW($1:$35),0)&lt;10))</f>
        <v>0</v>
      </c>
      <c r="R19" s="128">
        <f t="array" aca="1" ref="R19" ca="1">SUMPRODUCT((TRANSPOSE(IF(ISERR(1/($N$16=мужчины!$B$1:$B$100)/(мужчины!$L$1:$L$100=1)),0,ROW($1:$35)))-IF(IFERROR((мужчины!$F$1:$F$100="рост")*(мужчины!$G$1:$G$100=$O19)*(мужчины!$J$1:$J$100="обувь")*(мужчины!$K$1:$K$100=R$17),0),ROW($1:$35),0)&gt;2)*(TRANSPOSE(IF(ISERR(1/($N$16=мужчины!$B$1:$B$100)/(мужчины!$L$1:$L$100=1)),0,ROW($1:$35)))-IF(IFERROR((мужчины!$F$1:$F$100="рост")*(мужчины!$G$1:$G$100=$O19)*(мужчины!$J$1:$J$100="обувь")*(мужчины!$K$1:$K$100=R$17),0),ROW($1:$35),0)&lt;10))</f>
        <v>0</v>
      </c>
      <c r="S19" s="128">
        <f t="array" aca="1" ref="S19" ca="1">SUMPRODUCT((TRANSPOSE(IF(ISERR(1/($N$16=мужчины!$B$1:$B$100)/(мужчины!$L$1:$L$100=1)),0,ROW($1:$35)))-IF(IFERROR((мужчины!$F$1:$F$100="рост")*(мужчины!$G$1:$G$100=$O19)*(мужчины!$J$1:$J$100="обувь")*(мужчины!$K$1:$K$100=S$17),0),ROW($1:$35),0)&gt;2)*(TRANSPOSE(IF(ISERR(1/($N$16=мужчины!$B$1:$B$100)/(мужчины!$L$1:$L$100=1)),0,ROW($1:$35)))-IF(IFERROR((мужчины!$F$1:$F$100="рост")*(мужчины!$G$1:$G$100=$O19)*(мужчины!$J$1:$J$100="обувь")*(мужчины!$K$1:$K$100=S$17),0),ROW($1:$35),0)&lt;10))</f>
        <v>0</v>
      </c>
      <c r="T19" s="128">
        <f t="array" aca="1" ref="T19" ca="1">SUMPRODUCT((TRANSPOSE(IF(ISERR(1/($N$16=мужчины!$B$1:$B$100)/(мужчины!$L$1:$L$100=1)),0,ROW($1:$35)))-IF(IFERROR((мужчины!$F$1:$F$100="рост")*(мужчины!$G$1:$G$100=$O19)*(мужчины!$J$1:$J$100="обувь")*(мужчины!$K$1:$K$100=T$17),0),ROW($1:$35),0)&gt;2)*(TRANSPOSE(IF(ISERR(1/($N$16=мужчины!$B$1:$B$100)/(мужчины!$L$1:$L$100=1)),0,ROW($1:$35)))-IF(IFERROR((мужчины!$F$1:$F$100="рост")*(мужчины!$G$1:$G$100=$O19)*(мужчины!$J$1:$J$100="обувь")*(мужчины!$K$1:$K$100=T$17),0),ROW($1:$35),0)&lt;10))</f>
        <v>0</v>
      </c>
      <c r="U19" s="128">
        <f t="array" aca="1" ref="U19" ca="1">SUMPRODUCT((TRANSPOSE(IF(ISERR(1/($N$16=мужчины!$B$1:$B$100)/(мужчины!$L$1:$L$100=1)),0,ROW($1:$35)))-IF(IFERROR((мужчины!$F$1:$F$100="рост")*(мужчины!$G$1:$G$100=$O19)*(мужчины!$J$1:$J$100="обувь")*(мужчины!$K$1:$K$100=U$17),0),ROW($1:$35),0)&gt;2)*(TRANSPOSE(IF(ISERR(1/($N$16=мужчины!$B$1:$B$100)/(мужчины!$L$1:$L$100=1)),0,ROW($1:$35)))-IF(IFERROR((мужчины!$F$1:$F$100="рост")*(мужчины!$G$1:$G$100=$O19)*(мужчины!$J$1:$J$100="обувь")*(мужчины!$K$1:$K$100=U$17),0),ROW($1:$35),0)&lt;10))</f>
        <v>0</v>
      </c>
      <c r="V19" s="128">
        <f t="array" aca="1" ref="V19" ca="1">SUMPRODUCT((TRANSPOSE(IF(ISERR(1/($N$16=мужчины!$B$1:$B$100)/(мужчины!$L$1:$L$100=1)),0,ROW($1:$35)))-IF(IFERROR((мужчины!$F$1:$F$100="рост")*(мужчины!$G$1:$G$100=$O19)*(мужчины!$J$1:$J$100="обувь")*(мужчины!$K$1:$K$100=V$17),0),ROW($1:$35),0)&gt;2)*(TRANSPOSE(IF(ISERR(1/($N$16=мужчины!$B$1:$B$100)/(мужчины!$L$1:$L$100=1)),0,ROW($1:$35)))-IF(IFERROR((мужчины!$F$1:$F$100="рост")*(мужчины!$G$1:$G$100=$O19)*(мужчины!$J$1:$J$100="обувь")*(мужчины!$K$1:$K$100=V$17),0),ROW($1:$35),0)&lt;10))</f>
        <v>0</v>
      </c>
      <c r="W19" s="128">
        <f t="array" aca="1" ref="W19" ca="1">SUMPRODUCT((TRANSPOSE(IF(ISERR(1/($N$16=мужчины!$B$1:$B$100)/(мужчины!$L$1:$L$100=1)),0,ROW($1:$35)))-IF(IFERROR((мужчины!$F$1:$F$100="рост")*(мужчины!$G$1:$G$100=$O19)*(мужчины!$J$1:$J$100="обувь")*(мужчины!$K$1:$K$100=W$17),0),ROW($1:$35),0)&gt;2)*(TRANSPOSE(IF(ISERR(1/($N$16=мужчины!$B$1:$B$100)/(мужчины!$L$1:$L$100=1)),0,ROW($1:$35)))-IF(IFERROR((мужчины!$F$1:$F$100="рост")*(мужчины!$G$1:$G$100=$O19)*(мужчины!$J$1:$J$100="обувь")*(мужчины!$K$1:$K$100=W$17),0),ROW($1:$35),0)&lt;10))</f>
        <v>0</v>
      </c>
      <c r="X19" s="128">
        <f t="array" aca="1" ref="X19" ca="1">SUMPRODUCT((TRANSPOSE(IF(ISERR(1/($N$16=мужчины!$B$1:$B$100)/(мужчины!$L$1:$L$100=1)),0,ROW($1:$35)))-IF(IFERROR((мужчины!$F$1:$F$100="рост")*(мужчины!$G$1:$G$100=$O19)*(мужчины!$J$1:$J$100="обувь")*(мужчины!$K$1:$K$100=X$17),0),ROW($1:$35),0)&gt;2)*(TRANSPOSE(IF(ISERR(1/($N$16=мужчины!$B$1:$B$100)/(мужчины!$L$1:$L$100=1)),0,ROW($1:$35)))-IF(IFERROR((мужчины!$F$1:$F$100="рост")*(мужчины!$G$1:$G$100=$O19)*(мужчины!$J$1:$J$100="обувь")*(мужчины!$K$1:$K$100=X$17),0),ROW($1:$35),0)&lt;10))</f>
        <v>0</v>
      </c>
      <c r="Y19" s="128">
        <f t="array" aca="1" ref="Y19" ca="1">SUMPRODUCT((TRANSPOSE(IF(ISERR(1/($N$16=мужчины!$B$1:$B$100)/(мужчины!$L$1:$L$100=1)),0,ROW($1:$35)))-IF(IFERROR((мужчины!$F$1:$F$100="рост")*(мужчины!$G$1:$G$100=$O19)*(мужчины!$J$1:$J$100="обувь")*(мужчины!$K$1:$K$100=Y$17),0),ROW($1:$35),0)&gt;2)*(TRANSPOSE(IF(ISERR(1/($N$16=мужчины!$B$1:$B$100)/(мужчины!$L$1:$L$100=1)),0,ROW($1:$35)))-IF(IFERROR((мужчины!$F$1:$F$100="рост")*(мужчины!$G$1:$G$100=$O19)*(мужчины!$J$1:$J$100="обувь")*(мужчины!$K$1:$K$100=Y$17),0),ROW($1:$35),0)&lt;10))</f>
        <v>0</v>
      </c>
      <c r="Z19" s="128">
        <f t="array" aca="1" ref="Z19" ca="1">SUMPRODUCT((TRANSPOSE(IF(ISERR(1/($N$16=мужчины!$B$1:$B$100)/(мужчины!$L$1:$L$100=1)),0,ROW($1:$35)))-IF(IFERROR((мужчины!$F$1:$F$100="рост")*(мужчины!$G$1:$G$100=$O19)*(мужчины!$J$1:$J$100="обувь")*(мужчины!$K$1:$K$100=Z$17),0),ROW($1:$35),0)&gt;2)*(TRANSPOSE(IF(ISERR(1/($N$16=мужчины!$B$1:$B$100)/(мужчины!$L$1:$L$100=1)),0,ROW($1:$35)))-IF(IFERROR((мужчины!$F$1:$F$100="рост")*(мужчины!$G$1:$G$100=$O19)*(мужчины!$J$1:$J$100="обувь")*(мужчины!$K$1:$K$100=Z$17),0),ROW($1:$35),0)&lt;10))</f>
        <v>0</v>
      </c>
    </row>
    <row r="20" spans="1:26" ht="18.75">
      <c r="A20" s="47">
        <v>3</v>
      </c>
      <c r="B20" s="48">
        <v>162</v>
      </c>
      <c r="C20" s="128">
        <f t="array" aca="1" ref="C20" ca="1">SUMPRODUCT((TRANSPOSE(IF(ISERR(1/($A$16=мужчины!$B$1:$B$100)/(мужчины!$L$1:$L$100=1)),0,ROW($1:$35)))-IF(IFERROR((мужчины!$F$1:$F$100="рост")*(мужчины!$G$1:$G$100=$B20)*(мужчины!$H$1:$H$100="одежда")*(мужчины!$I$1:$I$100=C$17),0),ROW($1:$35),0)&gt;2)*(TRANSPOSE(IF(ISERR(1/($A$16=мужчины!$B$1:$B$100)/(мужчины!$L$1:$L$100=1)),0,ROW($1:$35)))-IF(IFERROR((мужчины!$F$1:$F$100="рост")*(мужчины!$G$1:$G$100=$B20)*(мужчины!$H$1:$H$100="одежда")*(мужчины!$I$1:$I$100=C$17),0),ROW($1:$35),0)&lt;10))+SUMPRODUCT((TRANSPOSE(IF(ISERR(1/($A$16=женщины!$B$1:$B$100)/(женщины!$L$1:$L$100=1)),0,ROW($1:$35)))-IF(IFERROR((женщины!$F$1:$F$100="рост")*(женщины!$G$1:$G$100=$B20)*(женщины!$H$1:$H$100="одежда")*(женщины!$I$1:$I$100=C$17),0),ROW($1:$35),0)&gt;2)*(TRANSPOSE(IF(ISERR(1/($A$16=женщины!$B$1:$B$100)/(женщины!$L$1:$L$100=1)),0,ROW($1:$35)))-IF(IFERROR((женщины!$F$1:$F$100="рост")*(женщины!$G$1:$G$100=$B20)*(женщины!$H$1:$H$100="одежда")*(женщины!$I$1:$I$100=C$17),0),ROW($1:$35),0)&lt;10))</f>
        <v>0</v>
      </c>
      <c r="D20" s="128">
        <f t="array" aca="1" ref="D20" ca="1">SUMPRODUCT((TRANSPOSE(IF(ISERR(1/($A$16=мужчины!$B$1:$B$100)/(мужчины!$L$1:$L$100=1)),0,ROW($1:$35)))-IF(IFERROR((мужчины!$F$1:$F$100="рост")*(мужчины!$G$1:$G$100=$B20)*(мужчины!$H$1:$H$100="одежда")*(мужчины!$I$1:$I$100=D$17),0),ROW($1:$35),0)&gt;2)*(TRANSPOSE(IF(ISERR(1/($A$16=мужчины!$B$1:$B$100)/(мужчины!$L$1:$L$100=1)),0,ROW($1:$35)))-IF(IFERROR((мужчины!$F$1:$F$100="рост")*(мужчины!$G$1:$G$100=$B20)*(мужчины!$H$1:$H$100="одежда")*(мужчины!$I$1:$I$100=D$17),0),ROW($1:$35),0)&lt;10))+SUMPRODUCT((TRANSPOSE(IF(ISERR(1/($A$16=женщины!$B$1:$B$100)/(женщины!$L$1:$L$100=1)),0,ROW($1:$35)))-IF(IFERROR((женщины!$F$1:$F$100="рост")*(женщины!$G$1:$G$100=$B20)*(женщины!$H$1:$H$100="одежда")*(женщины!$I$1:$I$100=D$17),0),ROW($1:$35),0)&gt;2)*(TRANSPOSE(IF(ISERR(1/($A$16=женщины!$B$1:$B$100)/(женщины!$L$1:$L$100=1)),0,ROW($1:$35)))-IF(IFERROR((женщины!$F$1:$F$100="рост")*(женщины!$G$1:$G$100=$B20)*(женщины!$H$1:$H$100="одежда")*(женщины!$I$1:$I$100=D$17),0),ROW($1:$35),0)&lt;10))</f>
        <v>0</v>
      </c>
      <c r="E20" s="128">
        <f t="array" aca="1" ref="E20" ca="1">SUMPRODUCT((TRANSPOSE(IF(ISERR(1/($A$16=мужчины!$B$1:$B$100)/(мужчины!$L$1:$L$100=1)),0,ROW($1:$35)))-IF(IFERROR((мужчины!$F$1:$F$100="рост")*(мужчины!$G$1:$G$100=$B20)*(мужчины!$H$1:$H$100="одежда")*(мужчины!$I$1:$I$100=E$17),0),ROW($1:$35),0)&gt;2)*(TRANSPOSE(IF(ISERR(1/($A$16=мужчины!$B$1:$B$100)/(мужчины!$L$1:$L$100=1)),0,ROW($1:$35)))-IF(IFERROR((мужчины!$F$1:$F$100="рост")*(мужчины!$G$1:$G$100=$B20)*(мужчины!$H$1:$H$100="одежда")*(мужчины!$I$1:$I$100=E$17),0),ROW($1:$35),0)&lt;10))+SUMPRODUCT((TRANSPOSE(IF(ISERR(1/($A$16=женщины!$B$1:$B$100)/(женщины!$L$1:$L$100=1)),0,ROW($1:$35)))-IF(IFERROR((женщины!$F$1:$F$100="рост")*(женщины!$G$1:$G$100=$B20)*(женщины!$H$1:$H$100="одежда")*(женщины!$I$1:$I$100=E$17),0),ROW($1:$35),0)&gt;2)*(TRANSPOSE(IF(ISERR(1/($A$16=женщины!$B$1:$B$100)/(женщины!$L$1:$L$100=1)),0,ROW($1:$35)))-IF(IFERROR((женщины!$F$1:$F$100="рост")*(женщины!$G$1:$G$100=$B20)*(женщины!$H$1:$H$100="одежда")*(женщины!$I$1:$I$100=E$17),0),ROW($1:$35),0)&lt;10))</f>
        <v>0</v>
      </c>
      <c r="F20" s="128">
        <f t="array" aca="1" ref="F20" ca="1">SUMPRODUCT((TRANSPOSE(IF(ISERR(1/($A$16=мужчины!$B$1:$B$100)/(мужчины!$L$1:$L$100=1)),0,ROW($1:$35)))-IF(IFERROR((мужчины!$F$1:$F$100="рост")*(мужчины!$G$1:$G$100=$B20)*(мужчины!$H$1:$H$100="одежда")*(мужчины!$I$1:$I$100=F$17),0),ROW($1:$35),0)&gt;2)*(TRANSPOSE(IF(ISERR(1/($A$16=мужчины!$B$1:$B$100)/(мужчины!$L$1:$L$100=1)),0,ROW($1:$35)))-IF(IFERROR((мужчины!$F$1:$F$100="рост")*(мужчины!$G$1:$G$100=$B20)*(мужчины!$H$1:$H$100="одежда")*(мужчины!$I$1:$I$100=F$17),0),ROW($1:$35),0)&lt;10))+SUMPRODUCT((TRANSPOSE(IF(ISERR(1/($A$16=женщины!$B$1:$B$100)/(женщины!$L$1:$L$100=1)),0,ROW($1:$35)))-IF(IFERROR((женщины!$F$1:$F$100="рост")*(женщины!$G$1:$G$100=$B20)*(женщины!$H$1:$H$100="одежда")*(женщины!$I$1:$I$100=F$17),0),ROW($1:$35),0)&gt;2)*(TRANSPOSE(IF(ISERR(1/($A$16=женщины!$B$1:$B$100)/(женщины!$L$1:$L$100=1)),0,ROW($1:$35)))-IF(IFERROR((женщины!$F$1:$F$100="рост")*(женщины!$G$1:$G$100=$B20)*(женщины!$H$1:$H$100="одежда")*(женщины!$I$1:$I$100=F$17),0),ROW($1:$35),0)&lt;10))</f>
        <v>0</v>
      </c>
      <c r="G20" s="128">
        <f t="array" aca="1" ref="G20" ca="1">SUMPRODUCT((TRANSPOSE(IF(ISERR(1/($A$16=мужчины!$B$1:$B$100)/(мужчины!$L$1:$L$100=1)),0,ROW($1:$35)))-IF(IFERROR((мужчины!$F$1:$F$100="рост")*(мужчины!$G$1:$G$100=$B20)*(мужчины!$H$1:$H$100="одежда")*(мужчины!$I$1:$I$100=G$17),0),ROW($1:$35),0)&gt;2)*(TRANSPOSE(IF(ISERR(1/($A$16=мужчины!$B$1:$B$100)/(мужчины!$L$1:$L$100=1)),0,ROW($1:$35)))-IF(IFERROR((мужчины!$F$1:$F$100="рост")*(мужчины!$G$1:$G$100=$B20)*(мужчины!$H$1:$H$100="одежда")*(мужчины!$I$1:$I$100=G$17),0),ROW($1:$35),0)&lt;10))+SUMPRODUCT((TRANSPOSE(IF(ISERR(1/($A$16=женщины!$B$1:$B$100)/(женщины!$L$1:$L$100=1)),0,ROW($1:$35)))-IF(IFERROR((женщины!$F$1:$F$100="рост")*(женщины!$G$1:$G$100=$B20)*(женщины!$H$1:$H$100="одежда")*(женщины!$I$1:$I$100=G$17),0),ROW($1:$35),0)&gt;2)*(TRANSPOSE(IF(ISERR(1/($A$16=женщины!$B$1:$B$100)/(женщины!$L$1:$L$100=1)),0,ROW($1:$35)))-IF(IFERROR((женщины!$F$1:$F$100="рост")*(женщины!$G$1:$G$100=$B20)*(женщины!$H$1:$H$100="одежда")*(женщины!$I$1:$I$100=G$17),0),ROW($1:$35),0)&lt;10))</f>
        <v>0</v>
      </c>
      <c r="H20" s="128">
        <f t="array" aca="1" ref="H20" ca="1">SUMPRODUCT((TRANSPOSE(IF(ISERR(1/($A$16=мужчины!$B$1:$B$100)/(мужчины!$L$1:$L$100=1)),0,ROW($1:$35)))-IF(IFERROR((мужчины!$F$1:$F$100="рост")*(мужчины!$G$1:$G$100=$B20)*(мужчины!$H$1:$H$100="одежда")*(мужчины!$I$1:$I$100=H$17),0),ROW($1:$35),0)&gt;2)*(TRANSPOSE(IF(ISERR(1/($A$16=мужчины!$B$1:$B$100)/(мужчины!$L$1:$L$100=1)),0,ROW($1:$35)))-IF(IFERROR((мужчины!$F$1:$F$100="рост")*(мужчины!$G$1:$G$100=$B20)*(мужчины!$H$1:$H$100="одежда")*(мужчины!$I$1:$I$100=H$17),0),ROW($1:$35),0)&lt;10))+SUMPRODUCT((TRANSPOSE(IF(ISERR(1/($A$16=женщины!$B$1:$B$100)/(женщины!$L$1:$L$100=1)),0,ROW($1:$35)))-IF(IFERROR((женщины!$F$1:$F$100="рост")*(женщины!$G$1:$G$100=$B20)*(женщины!$H$1:$H$100="одежда")*(женщины!$I$1:$I$100=H$17),0),ROW($1:$35),0)&gt;2)*(TRANSPOSE(IF(ISERR(1/($A$16=женщины!$B$1:$B$100)/(женщины!$L$1:$L$100=1)),0,ROW($1:$35)))-IF(IFERROR((женщины!$F$1:$F$100="рост")*(женщины!$G$1:$G$100=$B20)*(женщины!$H$1:$H$100="одежда")*(женщины!$I$1:$I$100=H$17),0),ROW($1:$35),0)&lt;10))</f>
        <v>0</v>
      </c>
      <c r="I20" s="128">
        <f t="array" aca="1" ref="I20" ca="1">SUMPRODUCT((TRANSPOSE(IF(ISERR(1/($A$16=мужчины!$B$1:$B$100)/(мужчины!$L$1:$L$100=1)),0,ROW($1:$35)))-IF(IFERROR((мужчины!$F$1:$F$100="рост")*(мужчины!$G$1:$G$100=$B20)*(мужчины!$H$1:$H$100="одежда")*(мужчины!$I$1:$I$100=I$17),0),ROW($1:$35),0)&gt;2)*(TRANSPOSE(IF(ISERR(1/($A$16=мужчины!$B$1:$B$100)/(мужчины!$L$1:$L$100=1)),0,ROW($1:$35)))-IF(IFERROR((мужчины!$F$1:$F$100="рост")*(мужчины!$G$1:$G$100=$B20)*(мужчины!$H$1:$H$100="одежда")*(мужчины!$I$1:$I$100=I$17),0),ROW($1:$35),0)&lt;10))+SUMPRODUCT((TRANSPOSE(IF(ISERR(1/($A$16=женщины!$B$1:$B$100)/(женщины!$L$1:$L$100=1)),0,ROW($1:$35)))-IF(IFERROR((женщины!$F$1:$F$100="рост")*(женщины!$G$1:$G$100=$B20)*(женщины!$H$1:$H$100="одежда")*(женщины!$I$1:$I$100=I$17),0),ROW($1:$35),0)&gt;2)*(TRANSPOSE(IF(ISERR(1/($A$16=женщины!$B$1:$B$100)/(женщины!$L$1:$L$100=1)),0,ROW($1:$35)))-IF(IFERROR((женщины!$F$1:$F$100="рост")*(женщины!$G$1:$G$100=$B20)*(женщины!$H$1:$H$100="одежда")*(женщины!$I$1:$I$100=I$17),0),ROW($1:$35),0)&lt;10))</f>
        <v>0</v>
      </c>
      <c r="J20" s="128">
        <f t="array" aca="1" ref="J20" ca="1">SUMPRODUCT((TRANSPOSE(IF(ISERR(1/($A$16=мужчины!$B$1:$B$100)/(мужчины!$L$1:$L$100=1)),0,ROW($1:$35)))-IF(IFERROR((мужчины!$F$1:$F$100="рост")*(мужчины!$G$1:$G$100=$B20)*(мужчины!$H$1:$H$100="одежда")*(мужчины!$I$1:$I$100=J$17),0),ROW($1:$35),0)&gt;2)*(TRANSPOSE(IF(ISERR(1/($A$16=мужчины!$B$1:$B$100)/(мужчины!$L$1:$L$100=1)),0,ROW($1:$35)))-IF(IFERROR((мужчины!$F$1:$F$100="рост")*(мужчины!$G$1:$G$100=$B20)*(мужчины!$H$1:$H$100="одежда")*(мужчины!$I$1:$I$100=J$17),0),ROW($1:$35),0)&lt;10))+SUMPRODUCT((TRANSPOSE(IF(ISERR(1/($A$16=женщины!$B$1:$B$100)/(женщины!$L$1:$L$100=1)),0,ROW($1:$35)))-IF(IFERROR((женщины!$F$1:$F$100="рост")*(женщины!$G$1:$G$100=$B20)*(женщины!$H$1:$H$100="одежда")*(женщины!$I$1:$I$100=J$17),0),ROW($1:$35),0)&gt;2)*(TRANSPOSE(IF(ISERR(1/($A$16=женщины!$B$1:$B$100)/(женщины!$L$1:$L$100=1)),0,ROW($1:$35)))-IF(IFERROR((женщины!$F$1:$F$100="рост")*(женщины!$G$1:$G$100=$B20)*(женщины!$H$1:$H$100="одежда")*(женщины!$I$1:$I$100=J$17),0),ROW($1:$35),0)&lt;10))</f>
        <v>0</v>
      </c>
      <c r="K20" s="128">
        <f t="array" aca="1" ref="K20" ca="1">SUMPRODUCT((TRANSPOSE(IF(ISERR(1/($A$16=мужчины!$B$1:$B$100)/(мужчины!$L$1:$L$100=1)),0,ROW($1:$35)))-IF(IFERROR((мужчины!$F$1:$F$100="рост")*(мужчины!$G$1:$G$100=$B20)*(мужчины!$H$1:$H$100="одежда")*(мужчины!$I$1:$I$100=K$17),0),ROW($1:$35),0)&gt;2)*(TRANSPOSE(IF(ISERR(1/($A$16=мужчины!$B$1:$B$100)/(мужчины!$L$1:$L$100=1)),0,ROW($1:$35)))-IF(IFERROR((мужчины!$F$1:$F$100="рост")*(мужчины!$G$1:$G$100=$B20)*(мужчины!$H$1:$H$100="одежда")*(мужчины!$I$1:$I$100=K$17),0),ROW($1:$35),0)&lt;10))+SUMPRODUCT((TRANSPOSE(IF(ISERR(1/($A$16=женщины!$B$1:$B$100)/(женщины!$L$1:$L$100=1)),0,ROW($1:$35)))-IF(IFERROR((женщины!$F$1:$F$100="рост")*(женщины!$G$1:$G$100=$B20)*(женщины!$H$1:$H$100="одежда")*(женщины!$I$1:$I$100=K$17),0),ROW($1:$35),0)&gt;2)*(TRANSPOSE(IF(ISERR(1/($A$16=женщины!$B$1:$B$100)/(женщины!$L$1:$L$100=1)),0,ROW($1:$35)))-IF(IFERROR((женщины!$F$1:$F$100="рост")*(женщины!$G$1:$G$100=$B20)*(женщины!$H$1:$H$100="одежда")*(женщины!$I$1:$I$100=K$17),0),ROW($1:$35),0)&lt;10))</f>
        <v>0</v>
      </c>
      <c r="L20" s="128">
        <f t="array" aca="1" ref="L20" ca="1">SUMPRODUCT((TRANSPOSE(IF(ISERR(1/($A$16=мужчины!$B$1:$B$100)/(мужчины!$L$1:$L$100=1)),0,ROW($1:$35)))-IF(IFERROR((мужчины!$F$1:$F$100="рост")*(мужчины!$G$1:$G$100=$B20)*(мужчины!$H$1:$H$100="одежда")*(мужчины!$I$1:$I$100=L$17),0),ROW($1:$35),0)&gt;2)*(TRANSPOSE(IF(ISERR(1/($A$16=мужчины!$B$1:$B$100)/(мужчины!$L$1:$L$100=1)),0,ROW($1:$35)))-IF(IFERROR((мужчины!$F$1:$F$100="рост")*(мужчины!$G$1:$G$100=$B20)*(мужчины!$H$1:$H$100="одежда")*(мужчины!$I$1:$I$100=L$17),0),ROW($1:$35),0)&lt;10))+SUMPRODUCT((TRANSPOSE(IF(ISERR(1/($A$16=женщины!$B$1:$B$100)/(женщины!$L$1:$L$100=1)),0,ROW($1:$35)))-IF(IFERROR((женщины!$F$1:$F$100="рост")*(женщины!$G$1:$G$100=$B20)*(женщины!$H$1:$H$100="одежда")*(женщины!$I$1:$I$100=L$17),0),ROW($1:$35),0)&gt;2)*(TRANSPOSE(IF(ISERR(1/($A$16=женщины!$B$1:$B$100)/(женщины!$L$1:$L$100=1)),0,ROW($1:$35)))-IF(IFERROR((женщины!$F$1:$F$100="рост")*(женщины!$G$1:$G$100=$B20)*(женщины!$H$1:$H$100="одежда")*(женщины!$I$1:$I$100=L$17),0),ROW($1:$35),0)&lt;10))</f>
        <v>0</v>
      </c>
      <c r="M20" s="128">
        <f t="array" aca="1" ref="M20" ca="1">SUMPRODUCT((TRANSPOSE(IF(ISERR(1/($A$16=мужчины!$B$1:$B$100)/(мужчины!$L$1:$L$100=1)),0,ROW($1:$35)))-IF(IFERROR((мужчины!$F$1:$F$100="рост")*(мужчины!$G$1:$G$100=$B20)*(мужчины!$H$1:$H$100="одежда")*(мужчины!$I$1:$I$100=M$17),0),ROW($1:$35),0)&gt;2)*(TRANSPOSE(IF(ISERR(1/($A$16=мужчины!$B$1:$B$100)/(мужчины!$L$1:$L$100=1)),0,ROW($1:$35)))-IF(IFERROR((мужчины!$F$1:$F$100="рост")*(мужчины!$G$1:$G$100=$B20)*(мужчины!$H$1:$H$100="одежда")*(мужчины!$I$1:$I$100=M$17),0),ROW($1:$35),0)&lt;10))+SUMPRODUCT((TRANSPOSE(IF(ISERR(1/($A$16=женщины!$B$1:$B$100)/(женщины!$L$1:$L$100=1)),0,ROW($1:$35)))-IF(IFERROR((женщины!$F$1:$F$100="рост")*(женщины!$G$1:$G$100=$B20)*(женщины!$H$1:$H$100="одежда")*(женщины!$I$1:$I$100=M$17),0),ROW($1:$35),0)&gt;2)*(TRANSPOSE(IF(ISERR(1/($A$16=женщины!$B$1:$B$100)/(женщины!$L$1:$L$100=1)),0,ROW($1:$35)))-IF(IFERROR((женщины!$F$1:$F$100="рост")*(женщины!$G$1:$G$100=$B20)*(женщины!$H$1:$H$100="одежда")*(женщины!$I$1:$I$100=M$17),0),ROW($1:$35),0)&lt;10))</f>
        <v>0</v>
      </c>
      <c r="N20" s="49">
        <v>3</v>
      </c>
      <c r="O20" s="48">
        <v>162</v>
      </c>
      <c r="P20" s="128">
        <f t="array" aca="1" ref="P20" ca="1">SUMPRODUCT((TRANSPOSE(IF(ISERR(1/($N$16=мужчины!$B$1:$B$100)/(мужчины!$L$1:$L$100=1)),0,ROW($1:$35)))-IF(IFERROR((мужчины!$F$1:$F$100="рост")*(мужчины!$G$1:$G$100=$O20)*(мужчины!$J$1:$J$100="обувь")*(мужчины!$K$1:$K$100=P$17),0),ROW($1:$35),0)&gt;2)*(TRANSPOSE(IF(ISERR(1/($N$16=мужчины!$B$1:$B$100)/(мужчины!$L$1:$L$100=1)),0,ROW($1:$35)))-IF(IFERROR((мужчины!$F$1:$F$100="рост")*(мужчины!$G$1:$G$100=$O20)*(мужчины!$J$1:$J$100="обувь")*(мужчины!$K$1:$K$100=P$17),0),ROW($1:$35),0)&lt;10))</f>
        <v>0</v>
      </c>
      <c r="Q20" s="128">
        <f t="array" aca="1" ref="Q20" ca="1">SUMPRODUCT((TRANSPOSE(IF(ISERR(1/($N$16=мужчины!$B$1:$B$100)/(мужчины!$L$1:$L$100=1)),0,ROW($1:$35)))-IF(IFERROR((мужчины!$F$1:$F$100="рост")*(мужчины!$G$1:$G$100=$O20)*(мужчины!$J$1:$J$100="обувь")*(мужчины!$K$1:$K$100=Q$17),0),ROW($1:$35),0)&gt;2)*(TRANSPOSE(IF(ISERR(1/($N$16=мужчины!$B$1:$B$100)/(мужчины!$L$1:$L$100=1)),0,ROW($1:$35)))-IF(IFERROR((мужчины!$F$1:$F$100="рост")*(мужчины!$G$1:$G$100=$O20)*(мужчины!$J$1:$J$100="обувь")*(мужчины!$K$1:$K$100=Q$17),0),ROW($1:$35),0)&lt;10))</f>
        <v>0</v>
      </c>
      <c r="R20" s="128">
        <f t="array" aca="1" ref="R20" ca="1">SUMPRODUCT((TRANSPOSE(IF(ISERR(1/($N$16=мужчины!$B$1:$B$100)/(мужчины!$L$1:$L$100=1)),0,ROW($1:$35)))-IF(IFERROR((мужчины!$F$1:$F$100="рост")*(мужчины!$G$1:$G$100=$O20)*(мужчины!$J$1:$J$100="обувь")*(мужчины!$K$1:$K$100=R$17),0),ROW($1:$35),0)&gt;2)*(TRANSPOSE(IF(ISERR(1/($N$16=мужчины!$B$1:$B$100)/(мужчины!$L$1:$L$100=1)),0,ROW($1:$35)))-IF(IFERROR((мужчины!$F$1:$F$100="рост")*(мужчины!$G$1:$G$100=$O20)*(мужчины!$J$1:$J$100="обувь")*(мужчины!$K$1:$K$100=R$17),0),ROW($1:$35),0)&lt;10))</f>
        <v>0</v>
      </c>
      <c r="S20" s="128">
        <f t="array" aca="1" ref="S20" ca="1">SUMPRODUCT((TRANSPOSE(IF(ISERR(1/($N$16=мужчины!$B$1:$B$100)/(мужчины!$L$1:$L$100=1)),0,ROW($1:$35)))-IF(IFERROR((мужчины!$F$1:$F$100="рост")*(мужчины!$G$1:$G$100=$O20)*(мужчины!$J$1:$J$100="обувь")*(мужчины!$K$1:$K$100=S$17),0),ROW($1:$35),0)&gt;2)*(TRANSPOSE(IF(ISERR(1/($N$16=мужчины!$B$1:$B$100)/(мужчины!$L$1:$L$100=1)),0,ROW($1:$35)))-IF(IFERROR((мужчины!$F$1:$F$100="рост")*(мужчины!$G$1:$G$100=$O20)*(мужчины!$J$1:$J$100="обувь")*(мужчины!$K$1:$K$100=S$17),0),ROW($1:$35),0)&lt;10))</f>
        <v>0</v>
      </c>
      <c r="T20" s="128">
        <f t="array" aca="1" ref="T20" ca="1">SUMPRODUCT((TRANSPOSE(IF(ISERR(1/($N$16=мужчины!$B$1:$B$100)/(мужчины!$L$1:$L$100=1)),0,ROW($1:$35)))-IF(IFERROR((мужчины!$F$1:$F$100="рост")*(мужчины!$G$1:$G$100=$O20)*(мужчины!$J$1:$J$100="обувь")*(мужчины!$K$1:$K$100=T$17),0),ROW($1:$35),0)&gt;2)*(TRANSPOSE(IF(ISERR(1/($N$16=мужчины!$B$1:$B$100)/(мужчины!$L$1:$L$100=1)),0,ROW($1:$35)))-IF(IFERROR((мужчины!$F$1:$F$100="рост")*(мужчины!$G$1:$G$100=$O20)*(мужчины!$J$1:$J$100="обувь")*(мужчины!$K$1:$K$100=T$17),0),ROW($1:$35),0)&lt;10))</f>
        <v>0</v>
      </c>
      <c r="U20" s="128">
        <f t="array" aca="1" ref="U20" ca="1">SUMPRODUCT((TRANSPOSE(IF(ISERR(1/($N$16=мужчины!$B$1:$B$100)/(мужчины!$L$1:$L$100=1)),0,ROW($1:$35)))-IF(IFERROR((мужчины!$F$1:$F$100="рост")*(мужчины!$G$1:$G$100=$O20)*(мужчины!$J$1:$J$100="обувь")*(мужчины!$K$1:$K$100=U$17),0),ROW($1:$35),0)&gt;2)*(TRANSPOSE(IF(ISERR(1/($N$16=мужчины!$B$1:$B$100)/(мужчины!$L$1:$L$100=1)),0,ROW($1:$35)))-IF(IFERROR((мужчины!$F$1:$F$100="рост")*(мужчины!$G$1:$G$100=$O20)*(мужчины!$J$1:$J$100="обувь")*(мужчины!$K$1:$K$100=U$17),0),ROW($1:$35),0)&lt;10))</f>
        <v>0</v>
      </c>
      <c r="V20" s="128">
        <f t="array" aca="1" ref="V20" ca="1">SUMPRODUCT((TRANSPOSE(IF(ISERR(1/($N$16=мужчины!$B$1:$B$100)/(мужчины!$L$1:$L$100=1)),0,ROW($1:$35)))-IF(IFERROR((мужчины!$F$1:$F$100="рост")*(мужчины!$G$1:$G$100=$O20)*(мужчины!$J$1:$J$100="обувь")*(мужчины!$K$1:$K$100=V$17),0),ROW($1:$35),0)&gt;2)*(TRANSPOSE(IF(ISERR(1/($N$16=мужчины!$B$1:$B$100)/(мужчины!$L$1:$L$100=1)),0,ROW($1:$35)))-IF(IFERROR((мужчины!$F$1:$F$100="рост")*(мужчины!$G$1:$G$100=$O20)*(мужчины!$J$1:$J$100="обувь")*(мужчины!$K$1:$K$100=V$17),0),ROW($1:$35),0)&lt;10))</f>
        <v>0</v>
      </c>
      <c r="W20" s="128">
        <f t="array" aca="1" ref="W20" ca="1">SUMPRODUCT((TRANSPOSE(IF(ISERR(1/($N$16=мужчины!$B$1:$B$100)/(мужчины!$L$1:$L$100=1)),0,ROW($1:$35)))-IF(IFERROR((мужчины!$F$1:$F$100="рост")*(мужчины!$G$1:$G$100=$O20)*(мужчины!$J$1:$J$100="обувь")*(мужчины!$K$1:$K$100=W$17),0),ROW($1:$35),0)&gt;2)*(TRANSPOSE(IF(ISERR(1/($N$16=мужчины!$B$1:$B$100)/(мужчины!$L$1:$L$100=1)),0,ROW($1:$35)))-IF(IFERROR((мужчины!$F$1:$F$100="рост")*(мужчины!$G$1:$G$100=$O20)*(мужчины!$J$1:$J$100="обувь")*(мужчины!$K$1:$K$100=W$17),0),ROW($1:$35),0)&lt;10))</f>
        <v>0</v>
      </c>
      <c r="X20" s="128">
        <f t="array" aca="1" ref="X20" ca="1">SUMPRODUCT((TRANSPOSE(IF(ISERR(1/($N$16=мужчины!$B$1:$B$100)/(мужчины!$L$1:$L$100=1)),0,ROW($1:$35)))-IF(IFERROR((мужчины!$F$1:$F$100="рост")*(мужчины!$G$1:$G$100=$O20)*(мужчины!$J$1:$J$100="обувь")*(мужчины!$K$1:$K$100=X$17),0),ROW($1:$35),0)&gt;2)*(TRANSPOSE(IF(ISERR(1/($N$16=мужчины!$B$1:$B$100)/(мужчины!$L$1:$L$100=1)),0,ROW($1:$35)))-IF(IFERROR((мужчины!$F$1:$F$100="рост")*(мужчины!$G$1:$G$100=$O20)*(мужчины!$J$1:$J$100="обувь")*(мужчины!$K$1:$K$100=X$17),0),ROW($1:$35),0)&lt;10))</f>
        <v>0</v>
      </c>
      <c r="Y20" s="128">
        <f t="array" aca="1" ref="Y20" ca="1">SUMPRODUCT((TRANSPOSE(IF(ISERR(1/($N$16=мужчины!$B$1:$B$100)/(мужчины!$L$1:$L$100=1)),0,ROW($1:$35)))-IF(IFERROR((мужчины!$F$1:$F$100="рост")*(мужчины!$G$1:$G$100=$O20)*(мужчины!$J$1:$J$100="обувь")*(мужчины!$K$1:$K$100=Y$17),0),ROW($1:$35),0)&gt;2)*(TRANSPOSE(IF(ISERR(1/($N$16=мужчины!$B$1:$B$100)/(мужчины!$L$1:$L$100=1)),0,ROW($1:$35)))-IF(IFERROR((мужчины!$F$1:$F$100="рост")*(мужчины!$G$1:$G$100=$O20)*(мужчины!$J$1:$J$100="обувь")*(мужчины!$K$1:$K$100=Y$17),0),ROW($1:$35),0)&lt;10))</f>
        <v>0</v>
      </c>
      <c r="Z20" s="128">
        <f t="array" aca="1" ref="Z20" ca="1">SUMPRODUCT((TRANSPOSE(IF(ISERR(1/($N$16=мужчины!$B$1:$B$100)/(мужчины!$L$1:$L$100=1)),0,ROW($1:$35)))-IF(IFERROR((мужчины!$F$1:$F$100="рост")*(мужчины!$G$1:$G$100=$O20)*(мужчины!$J$1:$J$100="обувь")*(мужчины!$K$1:$K$100=Z$17),0),ROW($1:$35),0)&gt;2)*(TRANSPOSE(IF(ISERR(1/($N$16=мужчины!$B$1:$B$100)/(мужчины!$L$1:$L$100=1)),0,ROW($1:$35)))-IF(IFERROR((мужчины!$F$1:$F$100="рост")*(мужчины!$G$1:$G$100=$O20)*(мужчины!$J$1:$J$100="обувь")*(мужчины!$K$1:$K$100=Z$17),0),ROW($1:$35),0)&lt;10))</f>
        <v>0</v>
      </c>
    </row>
    <row r="21" spans="1:26" ht="18.75">
      <c r="A21" s="47">
        <v>4</v>
      </c>
      <c r="B21" s="50">
        <v>164</v>
      </c>
      <c r="C21" s="128">
        <f t="array" aca="1" ref="C21" ca="1">SUMPRODUCT((TRANSPOSE(IF(ISERR(1/($A$16=мужчины!$B$1:$B$100)/(мужчины!$L$1:$L$100=1)),0,ROW($1:$35)))-IF(IFERROR((мужчины!$F$1:$F$100="рост")*(мужчины!$G$1:$G$100=$B21)*(мужчины!$H$1:$H$100="одежда")*(мужчины!$I$1:$I$100=C$17),0),ROW($1:$35),0)&gt;2)*(TRANSPOSE(IF(ISERR(1/($A$16=мужчины!$B$1:$B$100)/(мужчины!$L$1:$L$100=1)),0,ROW($1:$35)))-IF(IFERROR((мужчины!$F$1:$F$100="рост")*(мужчины!$G$1:$G$100=$B21)*(мужчины!$H$1:$H$100="одежда")*(мужчины!$I$1:$I$100=C$17),0),ROW($1:$35),0)&lt;10))+SUMPRODUCT((TRANSPOSE(IF(ISERR(1/($A$16=женщины!$B$1:$B$100)/(женщины!$L$1:$L$100=1)),0,ROW($1:$35)))-IF(IFERROR((женщины!$F$1:$F$100="рост")*(женщины!$G$1:$G$100=$B21)*(женщины!$H$1:$H$100="одежда")*(женщины!$I$1:$I$100=C$17),0),ROW($1:$35),0)&gt;2)*(TRANSPOSE(IF(ISERR(1/($A$16=женщины!$B$1:$B$100)/(женщины!$L$1:$L$100=1)),0,ROW($1:$35)))-IF(IFERROR((женщины!$F$1:$F$100="рост")*(женщины!$G$1:$G$100=$B21)*(женщины!$H$1:$H$100="одежда")*(женщины!$I$1:$I$100=C$17),0),ROW($1:$35),0)&lt;10))</f>
        <v>0</v>
      </c>
      <c r="D21" s="128">
        <f t="array" aca="1" ref="D21" ca="1">SUMPRODUCT((TRANSPOSE(IF(ISERR(1/($A$16=мужчины!$B$1:$B$100)/(мужчины!$L$1:$L$100=1)),0,ROW($1:$35)))-IF(IFERROR((мужчины!$F$1:$F$100="рост")*(мужчины!$G$1:$G$100=$B21)*(мужчины!$H$1:$H$100="одежда")*(мужчины!$I$1:$I$100=D$17),0),ROW($1:$35),0)&gt;2)*(TRANSPOSE(IF(ISERR(1/($A$16=мужчины!$B$1:$B$100)/(мужчины!$L$1:$L$100=1)),0,ROW($1:$35)))-IF(IFERROR((мужчины!$F$1:$F$100="рост")*(мужчины!$G$1:$G$100=$B21)*(мужчины!$H$1:$H$100="одежда")*(мужчины!$I$1:$I$100=D$17),0),ROW($1:$35),0)&lt;10))+SUMPRODUCT((TRANSPOSE(IF(ISERR(1/($A$16=женщины!$B$1:$B$100)/(женщины!$L$1:$L$100=1)),0,ROW($1:$35)))-IF(IFERROR((женщины!$F$1:$F$100="рост")*(женщины!$G$1:$G$100=$B21)*(женщины!$H$1:$H$100="одежда")*(женщины!$I$1:$I$100=D$17),0),ROW($1:$35),0)&gt;2)*(TRANSPOSE(IF(ISERR(1/($A$16=женщины!$B$1:$B$100)/(женщины!$L$1:$L$100=1)),0,ROW($1:$35)))-IF(IFERROR((женщины!$F$1:$F$100="рост")*(женщины!$G$1:$G$100=$B21)*(женщины!$H$1:$H$100="одежда")*(женщины!$I$1:$I$100=D$17),0),ROW($1:$35),0)&lt;10))</f>
        <v>0</v>
      </c>
      <c r="E21" s="128">
        <f t="array" aca="1" ref="E21" ca="1">SUMPRODUCT((TRANSPOSE(IF(ISERR(1/($A$16=мужчины!$B$1:$B$100)/(мужчины!$L$1:$L$100=1)),0,ROW($1:$35)))-IF(IFERROR((мужчины!$F$1:$F$100="рост")*(мужчины!$G$1:$G$100=$B21)*(мужчины!$H$1:$H$100="одежда")*(мужчины!$I$1:$I$100=E$17),0),ROW($1:$35),0)&gt;2)*(TRANSPOSE(IF(ISERR(1/($A$16=мужчины!$B$1:$B$100)/(мужчины!$L$1:$L$100=1)),0,ROW($1:$35)))-IF(IFERROR((мужчины!$F$1:$F$100="рост")*(мужчины!$G$1:$G$100=$B21)*(мужчины!$H$1:$H$100="одежда")*(мужчины!$I$1:$I$100=E$17),0),ROW($1:$35),0)&lt;10))+SUMPRODUCT((TRANSPOSE(IF(ISERR(1/($A$16=женщины!$B$1:$B$100)/(женщины!$L$1:$L$100=1)),0,ROW($1:$35)))-IF(IFERROR((женщины!$F$1:$F$100="рост")*(женщины!$G$1:$G$100=$B21)*(женщины!$H$1:$H$100="одежда")*(женщины!$I$1:$I$100=E$17),0),ROW($1:$35),0)&gt;2)*(TRANSPOSE(IF(ISERR(1/($A$16=женщины!$B$1:$B$100)/(женщины!$L$1:$L$100=1)),0,ROW($1:$35)))-IF(IFERROR((женщины!$F$1:$F$100="рост")*(женщины!$G$1:$G$100=$B21)*(женщины!$H$1:$H$100="одежда")*(женщины!$I$1:$I$100=E$17),0),ROW($1:$35),0)&lt;10))</f>
        <v>0</v>
      </c>
      <c r="F21" s="128">
        <f t="array" aca="1" ref="F21" ca="1">SUMPRODUCT((TRANSPOSE(IF(ISERR(1/($A$16=мужчины!$B$1:$B$100)/(мужчины!$L$1:$L$100=1)),0,ROW($1:$35)))-IF(IFERROR((мужчины!$F$1:$F$100="рост")*(мужчины!$G$1:$G$100=$B21)*(мужчины!$H$1:$H$100="одежда")*(мужчины!$I$1:$I$100=F$17),0),ROW($1:$35),0)&gt;2)*(TRANSPOSE(IF(ISERR(1/($A$16=мужчины!$B$1:$B$100)/(мужчины!$L$1:$L$100=1)),0,ROW($1:$35)))-IF(IFERROR((мужчины!$F$1:$F$100="рост")*(мужчины!$G$1:$G$100=$B21)*(мужчины!$H$1:$H$100="одежда")*(мужчины!$I$1:$I$100=F$17),0),ROW($1:$35),0)&lt;10))+SUMPRODUCT((TRANSPOSE(IF(ISERR(1/($A$16=женщины!$B$1:$B$100)/(женщины!$L$1:$L$100=1)),0,ROW($1:$35)))-IF(IFERROR((женщины!$F$1:$F$100="рост")*(женщины!$G$1:$G$100=$B21)*(женщины!$H$1:$H$100="одежда")*(женщины!$I$1:$I$100=F$17),0),ROW($1:$35),0)&gt;2)*(TRANSPOSE(IF(ISERR(1/($A$16=женщины!$B$1:$B$100)/(женщины!$L$1:$L$100=1)),0,ROW($1:$35)))-IF(IFERROR((женщины!$F$1:$F$100="рост")*(женщины!$G$1:$G$100=$B21)*(женщины!$H$1:$H$100="одежда")*(женщины!$I$1:$I$100=F$17),0),ROW($1:$35),0)&lt;10))</f>
        <v>0</v>
      </c>
      <c r="G21" s="128">
        <f t="array" aca="1" ref="G21" ca="1">SUMPRODUCT((TRANSPOSE(IF(ISERR(1/($A$16=мужчины!$B$1:$B$100)/(мужчины!$L$1:$L$100=1)),0,ROW($1:$35)))-IF(IFERROR((мужчины!$F$1:$F$100="рост")*(мужчины!$G$1:$G$100=$B21)*(мужчины!$H$1:$H$100="одежда")*(мужчины!$I$1:$I$100=G$17),0),ROW($1:$35),0)&gt;2)*(TRANSPOSE(IF(ISERR(1/($A$16=мужчины!$B$1:$B$100)/(мужчины!$L$1:$L$100=1)),0,ROW($1:$35)))-IF(IFERROR((мужчины!$F$1:$F$100="рост")*(мужчины!$G$1:$G$100=$B21)*(мужчины!$H$1:$H$100="одежда")*(мужчины!$I$1:$I$100=G$17),0),ROW($1:$35),0)&lt;10))+SUMPRODUCT((TRANSPOSE(IF(ISERR(1/($A$16=женщины!$B$1:$B$100)/(женщины!$L$1:$L$100=1)),0,ROW($1:$35)))-IF(IFERROR((женщины!$F$1:$F$100="рост")*(женщины!$G$1:$G$100=$B21)*(женщины!$H$1:$H$100="одежда")*(женщины!$I$1:$I$100=G$17),0),ROW($1:$35),0)&gt;2)*(TRANSPOSE(IF(ISERR(1/($A$16=женщины!$B$1:$B$100)/(женщины!$L$1:$L$100=1)),0,ROW($1:$35)))-IF(IFERROR((женщины!$F$1:$F$100="рост")*(женщины!$G$1:$G$100=$B21)*(женщины!$H$1:$H$100="одежда")*(женщины!$I$1:$I$100=G$17),0),ROW($1:$35),0)&lt;10))</f>
        <v>0</v>
      </c>
      <c r="H21" s="128">
        <f t="array" aca="1" ref="H21" ca="1">SUMPRODUCT((TRANSPOSE(IF(ISERR(1/($A$16=мужчины!$B$1:$B$100)/(мужчины!$L$1:$L$100=1)),0,ROW($1:$35)))-IF(IFERROR((мужчины!$F$1:$F$100="рост")*(мужчины!$G$1:$G$100=$B21)*(мужчины!$H$1:$H$100="одежда")*(мужчины!$I$1:$I$100=H$17),0),ROW($1:$35),0)&gt;2)*(TRANSPOSE(IF(ISERR(1/($A$16=мужчины!$B$1:$B$100)/(мужчины!$L$1:$L$100=1)),0,ROW($1:$35)))-IF(IFERROR((мужчины!$F$1:$F$100="рост")*(мужчины!$G$1:$G$100=$B21)*(мужчины!$H$1:$H$100="одежда")*(мужчины!$I$1:$I$100=H$17),0),ROW($1:$35),0)&lt;10))+SUMPRODUCT((TRANSPOSE(IF(ISERR(1/($A$16=женщины!$B$1:$B$100)/(женщины!$L$1:$L$100=1)),0,ROW($1:$35)))-IF(IFERROR((женщины!$F$1:$F$100="рост")*(женщины!$G$1:$G$100=$B21)*(женщины!$H$1:$H$100="одежда")*(женщины!$I$1:$I$100=H$17),0),ROW($1:$35),0)&gt;2)*(TRANSPOSE(IF(ISERR(1/($A$16=женщины!$B$1:$B$100)/(женщины!$L$1:$L$100=1)),0,ROW($1:$35)))-IF(IFERROR((женщины!$F$1:$F$100="рост")*(женщины!$G$1:$G$100=$B21)*(женщины!$H$1:$H$100="одежда")*(женщины!$I$1:$I$100=H$17),0),ROW($1:$35),0)&lt;10))</f>
        <v>0</v>
      </c>
      <c r="I21" s="128">
        <f t="array" aca="1" ref="I21" ca="1">SUMPRODUCT((TRANSPOSE(IF(ISERR(1/($A$16=мужчины!$B$1:$B$100)/(мужчины!$L$1:$L$100=1)),0,ROW($1:$35)))-IF(IFERROR((мужчины!$F$1:$F$100="рост")*(мужчины!$G$1:$G$100=$B21)*(мужчины!$H$1:$H$100="одежда")*(мужчины!$I$1:$I$100=I$17),0),ROW($1:$35),0)&gt;2)*(TRANSPOSE(IF(ISERR(1/($A$16=мужчины!$B$1:$B$100)/(мужчины!$L$1:$L$100=1)),0,ROW($1:$35)))-IF(IFERROR((мужчины!$F$1:$F$100="рост")*(мужчины!$G$1:$G$100=$B21)*(мужчины!$H$1:$H$100="одежда")*(мужчины!$I$1:$I$100=I$17),0),ROW($1:$35),0)&lt;10))+SUMPRODUCT((TRANSPOSE(IF(ISERR(1/($A$16=женщины!$B$1:$B$100)/(женщины!$L$1:$L$100=1)),0,ROW($1:$35)))-IF(IFERROR((женщины!$F$1:$F$100="рост")*(женщины!$G$1:$G$100=$B21)*(женщины!$H$1:$H$100="одежда")*(женщины!$I$1:$I$100=I$17),0),ROW($1:$35),0)&gt;2)*(TRANSPOSE(IF(ISERR(1/($A$16=женщины!$B$1:$B$100)/(женщины!$L$1:$L$100=1)),0,ROW($1:$35)))-IF(IFERROR((женщины!$F$1:$F$100="рост")*(женщины!$G$1:$G$100=$B21)*(женщины!$H$1:$H$100="одежда")*(женщины!$I$1:$I$100=I$17),0),ROW($1:$35),0)&lt;10))</f>
        <v>0</v>
      </c>
      <c r="J21" s="128">
        <f t="array" aca="1" ref="J21" ca="1">SUMPRODUCT((TRANSPOSE(IF(ISERR(1/($A$16=мужчины!$B$1:$B$100)/(мужчины!$L$1:$L$100=1)),0,ROW($1:$35)))-IF(IFERROR((мужчины!$F$1:$F$100="рост")*(мужчины!$G$1:$G$100=$B21)*(мужчины!$H$1:$H$100="одежда")*(мужчины!$I$1:$I$100=J$17),0),ROW($1:$35),0)&gt;2)*(TRANSPOSE(IF(ISERR(1/($A$16=мужчины!$B$1:$B$100)/(мужчины!$L$1:$L$100=1)),0,ROW($1:$35)))-IF(IFERROR((мужчины!$F$1:$F$100="рост")*(мужчины!$G$1:$G$100=$B21)*(мужчины!$H$1:$H$100="одежда")*(мужчины!$I$1:$I$100=J$17),0),ROW($1:$35),0)&lt;10))+SUMPRODUCT((TRANSPOSE(IF(ISERR(1/($A$16=женщины!$B$1:$B$100)/(женщины!$L$1:$L$100=1)),0,ROW($1:$35)))-IF(IFERROR((женщины!$F$1:$F$100="рост")*(женщины!$G$1:$G$100=$B21)*(женщины!$H$1:$H$100="одежда")*(женщины!$I$1:$I$100=J$17),0),ROW($1:$35),0)&gt;2)*(TRANSPOSE(IF(ISERR(1/($A$16=женщины!$B$1:$B$100)/(женщины!$L$1:$L$100=1)),0,ROW($1:$35)))-IF(IFERROR((женщины!$F$1:$F$100="рост")*(женщины!$G$1:$G$100=$B21)*(женщины!$H$1:$H$100="одежда")*(женщины!$I$1:$I$100=J$17),0),ROW($1:$35),0)&lt;10))</f>
        <v>0</v>
      </c>
      <c r="K21" s="128">
        <f t="array" aca="1" ref="K21" ca="1">SUMPRODUCT((TRANSPOSE(IF(ISERR(1/($A$16=мужчины!$B$1:$B$100)/(мужчины!$L$1:$L$100=1)),0,ROW($1:$35)))-IF(IFERROR((мужчины!$F$1:$F$100="рост")*(мужчины!$G$1:$G$100=$B21)*(мужчины!$H$1:$H$100="одежда")*(мужчины!$I$1:$I$100=K$17),0),ROW($1:$35),0)&gt;2)*(TRANSPOSE(IF(ISERR(1/($A$16=мужчины!$B$1:$B$100)/(мужчины!$L$1:$L$100=1)),0,ROW($1:$35)))-IF(IFERROR((мужчины!$F$1:$F$100="рост")*(мужчины!$G$1:$G$100=$B21)*(мужчины!$H$1:$H$100="одежда")*(мужчины!$I$1:$I$100=K$17),0),ROW($1:$35),0)&lt;10))+SUMPRODUCT((TRANSPOSE(IF(ISERR(1/($A$16=женщины!$B$1:$B$100)/(женщины!$L$1:$L$100=1)),0,ROW($1:$35)))-IF(IFERROR((женщины!$F$1:$F$100="рост")*(женщины!$G$1:$G$100=$B21)*(женщины!$H$1:$H$100="одежда")*(женщины!$I$1:$I$100=K$17),0),ROW($1:$35),0)&gt;2)*(TRANSPOSE(IF(ISERR(1/($A$16=женщины!$B$1:$B$100)/(женщины!$L$1:$L$100=1)),0,ROW($1:$35)))-IF(IFERROR((женщины!$F$1:$F$100="рост")*(женщины!$G$1:$G$100=$B21)*(женщины!$H$1:$H$100="одежда")*(женщины!$I$1:$I$100=K$17),0),ROW($1:$35),0)&lt;10))</f>
        <v>0</v>
      </c>
      <c r="L21" s="128">
        <f t="array" aca="1" ref="L21" ca="1">SUMPRODUCT((TRANSPOSE(IF(ISERR(1/($A$16=мужчины!$B$1:$B$100)/(мужчины!$L$1:$L$100=1)),0,ROW($1:$35)))-IF(IFERROR((мужчины!$F$1:$F$100="рост")*(мужчины!$G$1:$G$100=$B21)*(мужчины!$H$1:$H$100="одежда")*(мужчины!$I$1:$I$100=L$17),0),ROW($1:$35),0)&gt;2)*(TRANSPOSE(IF(ISERR(1/($A$16=мужчины!$B$1:$B$100)/(мужчины!$L$1:$L$100=1)),0,ROW($1:$35)))-IF(IFERROR((мужчины!$F$1:$F$100="рост")*(мужчины!$G$1:$G$100=$B21)*(мужчины!$H$1:$H$100="одежда")*(мужчины!$I$1:$I$100=L$17),0),ROW($1:$35),0)&lt;10))+SUMPRODUCT((TRANSPOSE(IF(ISERR(1/($A$16=женщины!$B$1:$B$100)/(женщины!$L$1:$L$100=1)),0,ROW($1:$35)))-IF(IFERROR((женщины!$F$1:$F$100="рост")*(женщины!$G$1:$G$100=$B21)*(женщины!$H$1:$H$100="одежда")*(женщины!$I$1:$I$100=L$17),0),ROW($1:$35),0)&gt;2)*(TRANSPOSE(IF(ISERR(1/($A$16=женщины!$B$1:$B$100)/(женщины!$L$1:$L$100=1)),0,ROW($1:$35)))-IF(IFERROR((женщины!$F$1:$F$100="рост")*(женщины!$G$1:$G$100=$B21)*(женщины!$H$1:$H$100="одежда")*(женщины!$I$1:$I$100=L$17),0),ROW($1:$35),0)&lt;10))</f>
        <v>0</v>
      </c>
      <c r="M21" s="128">
        <f t="array" aca="1" ref="M21" ca="1">SUMPRODUCT((TRANSPOSE(IF(ISERR(1/($A$16=мужчины!$B$1:$B$100)/(мужчины!$L$1:$L$100=1)),0,ROW($1:$35)))-IF(IFERROR((мужчины!$F$1:$F$100="рост")*(мужчины!$G$1:$G$100=$B21)*(мужчины!$H$1:$H$100="одежда")*(мужчины!$I$1:$I$100=M$17),0),ROW($1:$35),0)&gt;2)*(TRANSPOSE(IF(ISERR(1/($A$16=мужчины!$B$1:$B$100)/(мужчины!$L$1:$L$100=1)),0,ROW($1:$35)))-IF(IFERROR((мужчины!$F$1:$F$100="рост")*(мужчины!$G$1:$G$100=$B21)*(мужчины!$H$1:$H$100="одежда")*(мужчины!$I$1:$I$100=M$17),0),ROW($1:$35),0)&lt;10))+SUMPRODUCT((TRANSPOSE(IF(ISERR(1/($A$16=женщины!$B$1:$B$100)/(женщины!$L$1:$L$100=1)),0,ROW($1:$35)))-IF(IFERROR((женщины!$F$1:$F$100="рост")*(женщины!$G$1:$G$100=$B21)*(женщины!$H$1:$H$100="одежда")*(женщины!$I$1:$I$100=M$17),0),ROW($1:$35),0)&gt;2)*(TRANSPOSE(IF(ISERR(1/($A$16=женщины!$B$1:$B$100)/(женщины!$L$1:$L$100=1)),0,ROW($1:$35)))-IF(IFERROR((женщины!$F$1:$F$100="рост")*(женщины!$G$1:$G$100=$B21)*(женщины!$H$1:$H$100="одежда")*(женщины!$I$1:$I$100=M$17),0),ROW($1:$35),0)&lt;10))</f>
        <v>0</v>
      </c>
      <c r="N21" s="49">
        <v>4</v>
      </c>
      <c r="O21" s="50">
        <v>164</v>
      </c>
      <c r="P21" s="128">
        <f t="array" aca="1" ref="P21" ca="1">SUMPRODUCT((TRANSPOSE(IF(ISERR(1/($N$16=мужчины!$B$1:$B$100)/(мужчины!$L$1:$L$100=1)),0,ROW($1:$35)))-IF(IFERROR((мужчины!$F$1:$F$100="рост")*(мужчины!$G$1:$G$100=$O21)*(мужчины!$J$1:$J$100="обувь")*(мужчины!$K$1:$K$100=P$17),0),ROW($1:$35),0)&gt;2)*(TRANSPOSE(IF(ISERR(1/($N$16=мужчины!$B$1:$B$100)/(мужчины!$L$1:$L$100=1)),0,ROW($1:$35)))-IF(IFERROR((мужчины!$F$1:$F$100="рост")*(мужчины!$G$1:$G$100=$O21)*(мужчины!$J$1:$J$100="обувь")*(мужчины!$K$1:$K$100=P$17),0),ROW($1:$35),0)&lt;10))</f>
        <v>0</v>
      </c>
      <c r="Q21" s="128">
        <f t="array" aca="1" ref="Q21" ca="1">SUMPRODUCT((TRANSPOSE(IF(ISERR(1/($N$16=мужчины!$B$1:$B$100)/(мужчины!$L$1:$L$100=1)),0,ROW($1:$35)))-IF(IFERROR((мужчины!$F$1:$F$100="рост")*(мужчины!$G$1:$G$100=$O21)*(мужчины!$J$1:$J$100="обувь")*(мужчины!$K$1:$K$100=Q$17),0),ROW($1:$35),0)&gt;2)*(TRANSPOSE(IF(ISERR(1/($N$16=мужчины!$B$1:$B$100)/(мужчины!$L$1:$L$100=1)),0,ROW($1:$35)))-IF(IFERROR((мужчины!$F$1:$F$100="рост")*(мужчины!$G$1:$G$100=$O21)*(мужчины!$J$1:$J$100="обувь")*(мужчины!$K$1:$K$100=Q$17),0),ROW($1:$35),0)&lt;10))</f>
        <v>0</v>
      </c>
      <c r="R21" s="128">
        <f t="array" aca="1" ref="R21" ca="1">SUMPRODUCT((TRANSPOSE(IF(ISERR(1/($N$16=мужчины!$B$1:$B$100)/(мужчины!$L$1:$L$100=1)),0,ROW($1:$35)))-IF(IFERROR((мужчины!$F$1:$F$100="рост")*(мужчины!$G$1:$G$100=$O21)*(мужчины!$J$1:$J$100="обувь")*(мужчины!$K$1:$K$100=R$17),0),ROW($1:$35),0)&gt;2)*(TRANSPOSE(IF(ISERR(1/($N$16=мужчины!$B$1:$B$100)/(мужчины!$L$1:$L$100=1)),0,ROW($1:$35)))-IF(IFERROR((мужчины!$F$1:$F$100="рост")*(мужчины!$G$1:$G$100=$O21)*(мужчины!$J$1:$J$100="обувь")*(мужчины!$K$1:$K$100=R$17),0),ROW($1:$35),0)&lt;10))</f>
        <v>0</v>
      </c>
      <c r="S21" s="128">
        <f t="array" aca="1" ref="S21" ca="1">SUMPRODUCT((TRANSPOSE(IF(ISERR(1/($N$16=мужчины!$B$1:$B$100)/(мужчины!$L$1:$L$100=1)),0,ROW($1:$35)))-IF(IFERROR((мужчины!$F$1:$F$100="рост")*(мужчины!$G$1:$G$100=$O21)*(мужчины!$J$1:$J$100="обувь")*(мужчины!$K$1:$K$100=S$17),0),ROW($1:$35),0)&gt;2)*(TRANSPOSE(IF(ISERR(1/($N$16=мужчины!$B$1:$B$100)/(мужчины!$L$1:$L$100=1)),0,ROW($1:$35)))-IF(IFERROR((мужчины!$F$1:$F$100="рост")*(мужчины!$G$1:$G$100=$O21)*(мужчины!$J$1:$J$100="обувь")*(мужчины!$K$1:$K$100=S$17),0),ROW($1:$35),0)&lt;10))</f>
        <v>0</v>
      </c>
      <c r="T21" s="128">
        <f t="array" aca="1" ref="T21" ca="1">SUMPRODUCT((TRANSPOSE(IF(ISERR(1/($N$16=мужчины!$B$1:$B$100)/(мужчины!$L$1:$L$100=1)),0,ROW($1:$35)))-IF(IFERROR((мужчины!$F$1:$F$100="рост")*(мужчины!$G$1:$G$100=$O21)*(мужчины!$J$1:$J$100="обувь")*(мужчины!$K$1:$K$100=T$17),0),ROW($1:$35),0)&gt;2)*(TRANSPOSE(IF(ISERR(1/($N$16=мужчины!$B$1:$B$100)/(мужчины!$L$1:$L$100=1)),0,ROW($1:$35)))-IF(IFERROR((мужчины!$F$1:$F$100="рост")*(мужчины!$G$1:$G$100=$O21)*(мужчины!$J$1:$J$100="обувь")*(мужчины!$K$1:$K$100=T$17),0),ROW($1:$35),0)&lt;10))</f>
        <v>0</v>
      </c>
      <c r="U21" s="128">
        <f t="array" aca="1" ref="U21" ca="1">SUMPRODUCT((TRANSPOSE(IF(ISERR(1/($N$16=мужчины!$B$1:$B$100)/(мужчины!$L$1:$L$100=1)),0,ROW($1:$35)))-IF(IFERROR((мужчины!$F$1:$F$100="рост")*(мужчины!$G$1:$G$100=$O21)*(мужчины!$J$1:$J$100="обувь")*(мужчины!$K$1:$K$100=U$17),0),ROW($1:$35),0)&gt;2)*(TRANSPOSE(IF(ISERR(1/($N$16=мужчины!$B$1:$B$100)/(мужчины!$L$1:$L$100=1)),0,ROW($1:$35)))-IF(IFERROR((мужчины!$F$1:$F$100="рост")*(мужчины!$G$1:$G$100=$O21)*(мужчины!$J$1:$J$100="обувь")*(мужчины!$K$1:$K$100=U$17),0),ROW($1:$35),0)&lt;10))</f>
        <v>0</v>
      </c>
      <c r="V21" s="128">
        <f t="array" aca="1" ref="V21" ca="1">SUMPRODUCT((TRANSPOSE(IF(ISERR(1/($N$16=мужчины!$B$1:$B$100)/(мужчины!$L$1:$L$100=1)),0,ROW($1:$35)))-IF(IFERROR((мужчины!$F$1:$F$100="рост")*(мужчины!$G$1:$G$100=$O21)*(мужчины!$J$1:$J$100="обувь")*(мужчины!$K$1:$K$100=V$17),0),ROW($1:$35),0)&gt;2)*(TRANSPOSE(IF(ISERR(1/($N$16=мужчины!$B$1:$B$100)/(мужчины!$L$1:$L$100=1)),0,ROW($1:$35)))-IF(IFERROR((мужчины!$F$1:$F$100="рост")*(мужчины!$G$1:$G$100=$O21)*(мужчины!$J$1:$J$100="обувь")*(мужчины!$K$1:$K$100=V$17),0),ROW($1:$35),0)&lt;10))</f>
        <v>0</v>
      </c>
      <c r="W21" s="128">
        <f t="array" aca="1" ref="W21" ca="1">SUMPRODUCT((TRANSPOSE(IF(ISERR(1/($N$16=мужчины!$B$1:$B$100)/(мужчины!$L$1:$L$100=1)),0,ROW($1:$35)))-IF(IFERROR((мужчины!$F$1:$F$100="рост")*(мужчины!$G$1:$G$100=$O21)*(мужчины!$J$1:$J$100="обувь")*(мужчины!$K$1:$K$100=W$17),0),ROW($1:$35),0)&gt;2)*(TRANSPOSE(IF(ISERR(1/($N$16=мужчины!$B$1:$B$100)/(мужчины!$L$1:$L$100=1)),0,ROW($1:$35)))-IF(IFERROR((мужчины!$F$1:$F$100="рост")*(мужчины!$G$1:$G$100=$O21)*(мужчины!$J$1:$J$100="обувь")*(мужчины!$K$1:$K$100=W$17),0),ROW($1:$35),0)&lt;10))</f>
        <v>0</v>
      </c>
      <c r="X21" s="128">
        <f t="array" aca="1" ref="X21" ca="1">SUMPRODUCT((TRANSPOSE(IF(ISERR(1/($N$16=мужчины!$B$1:$B$100)/(мужчины!$L$1:$L$100=1)),0,ROW($1:$35)))-IF(IFERROR((мужчины!$F$1:$F$100="рост")*(мужчины!$G$1:$G$100=$O21)*(мужчины!$J$1:$J$100="обувь")*(мужчины!$K$1:$K$100=X$17),0),ROW($1:$35),0)&gt;2)*(TRANSPOSE(IF(ISERR(1/($N$16=мужчины!$B$1:$B$100)/(мужчины!$L$1:$L$100=1)),0,ROW($1:$35)))-IF(IFERROR((мужчины!$F$1:$F$100="рост")*(мужчины!$G$1:$G$100=$O21)*(мужчины!$J$1:$J$100="обувь")*(мужчины!$K$1:$K$100=X$17),0),ROW($1:$35),0)&lt;10))</f>
        <v>0</v>
      </c>
      <c r="Y21" s="128">
        <f t="array" aca="1" ref="Y21" ca="1">SUMPRODUCT((TRANSPOSE(IF(ISERR(1/($N$16=мужчины!$B$1:$B$100)/(мужчины!$L$1:$L$100=1)),0,ROW($1:$35)))-IF(IFERROR((мужчины!$F$1:$F$100="рост")*(мужчины!$G$1:$G$100=$O21)*(мужчины!$J$1:$J$100="обувь")*(мужчины!$K$1:$K$100=Y$17),0),ROW($1:$35),0)&gt;2)*(TRANSPOSE(IF(ISERR(1/($N$16=мужчины!$B$1:$B$100)/(мужчины!$L$1:$L$100=1)),0,ROW($1:$35)))-IF(IFERROR((мужчины!$F$1:$F$100="рост")*(мужчины!$G$1:$G$100=$O21)*(мужчины!$J$1:$J$100="обувь")*(мужчины!$K$1:$K$100=Y$17),0),ROW($1:$35),0)&lt;10))</f>
        <v>0</v>
      </c>
      <c r="Z21" s="128">
        <f t="array" aca="1" ref="Z21" ca="1">SUMPRODUCT((TRANSPOSE(IF(ISERR(1/($N$16=мужчины!$B$1:$B$100)/(мужчины!$L$1:$L$100=1)),0,ROW($1:$35)))-IF(IFERROR((мужчины!$F$1:$F$100="рост")*(мужчины!$G$1:$G$100=$O21)*(мужчины!$J$1:$J$100="обувь")*(мужчины!$K$1:$K$100=Z$17),0),ROW($1:$35),0)&gt;2)*(TRANSPOSE(IF(ISERR(1/($N$16=мужчины!$B$1:$B$100)/(мужчины!$L$1:$L$100=1)),0,ROW($1:$35)))-IF(IFERROR((мужчины!$F$1:$F$100="рост")*(мужчины!$G$1:$G$100=$O21)*(мужчины!$J$1:$J$100="обувь")*(мужчины!$K$1:$K$100=Z$17),0),ROW($1:$35),0)&lt;10))</f>
        <v>0</v>
      </c>
    </row>
    <row r="22" spans="1:26" ht="18.75">
      <c r="A22" s="47">
        <v>5</v>
      </c>
      <c r="B22" s="50">
        <v>166</v>
      </c>
      <c r="C22" s="128">
        <f t="array" aca="1" ref="C22" ca="1">SUMPRODUCT((TRANSPOSE(IF(ISERR(1/($A$16=мужчины!$B$1:$B$100)/(мужчины!$L$1:$L$100=1)),0,ROW($1:$35)))-IF(IFERROR((мужчины!$F$1:$F$100="рост")*(мужчины!$G$1:$G$100=$B22)*(мужчины!$H$1:$H$100="одежда")*(мужчины!$I$1:$I$100=C$17),0),ROW($1:$35),0)&gt;2)*(TRANSPOSE(IF(ISERR(1/($A$16=мужчины!$B$1:$B$100)/(мужчины!$L$1:$L$100=1)),0,ROW($1:$35)))-IF(IFERROR((мужчины!$F$1:$F$100="рост")*(мужчины!$G$1:$G$100=$B22)*(мужчины!$H$1:$H$100="одежда")*(мужчины!$I$1:$I$100=C$17),0),ROW($1:$35),0)&lt;10))+SUMPRODUCT((TRANSPOSE(IF(ISERR(1/($A$16=женщины!$B$1:$B$100)/(женщины!$L$1:$L$100=1)),0,ROW($1:$35)))-IF(IFERROR((женщины!$F$1:$F$100="рост")*(женщины!$G$1:$G$100=$B22)*(женщины!$H$1:$H$100="одежда")*(женщины!$I$1:$I$100=C$17),0),ROW($1:$35),0)&gt;2)*(TRANSPOSE(IF(ISERR(1/($A$16=женщины!$B$1:$B$100)/(женщины!$L$1:$L$100=1)),0,ROW($1:$35)))-IF(IFERROR((женщины!$F$1:$F$100="рост")*(женщины!$G$1:$G$100=$B22)*(женщины!$H$1:$H$100="одежда")*(женщины!$I$1:$I$100=C$17),0),ROW($1:$35),0)&lt;10))</f>
        <v>0</v>
      </c>
      <c r="D22" s="128">
        <f t="array" aca="1" ref="D22" ca="1">SUMPRODUCT((TRANSPOSE(IF(ISERR(1/($A$16=мужчины!$B$1:$B$100)/(мужчины!$L$1:$L$100=1)),0,ROW($1:$35)))-IF(IFERROR((мужчины!$F$1:$F$100="рост")*(мужчины!$G$1:$G$100=$B22)*(мужчины!$H$1:$H$100="одежда")*(мужчины!$I$1:$I$100=D$17),0),ROW($1:$35),0)&gt;2)*(TRANSPOSE(IF(ISERR(1/($A$16=мужчины!$B$1:$B$100)/(мужчины!$L$1:$L$100=1)),0,ROW($1:$35)))-IF(IFERROR((мужчины!$F$1:$F$100="рост")*(мужчины!$G$1:$G$100=$B22)*(мужчины!$H$1:$H$100="одежда")*(мужчины!$I$1:$I$100=D$17),0),ROW($1:$35),0)&lt;10))+SUMPRODUCT((TRANSPOSE(IF(ISERR(1/($A$16=женщины!$B$1:$B$100)/(женщины!$L$1:$L$100=1)),0,ROW($1:$35)))-IF(IFERROR((женщины!$F$1:$F$100="рост")*(женщины!$G$1:$G$100=$B22)*(женщины!$H$1:$H$100="одежда")*(женщины!$I$1:$I$100=D$17),0),ROW($1:$35),0)&gt;2)*(TRANSPOSE(IF(ISERR(1/($A$16=женщины!$B$1:$B$100)/(женщины!$L$1:$L$100=1)),0,ROW($1:$35)))-IF(IFERROR((женщины!$F$1:$F$100="рост")*(женщины!$G$1:$G$100=$B22)*(женщины!$H$1:$H$100="одежда")*(женщины!$I$1:$I$100=D$17),0),ROW($1:$35),0)&lt;10))</f>
        <v>0</v>
      </c>
      <c r="E22" s="128">
        <f t="array" aca="1" ref="E22" ca="1">SUMPRODUCT((TRANSPOSE(IF(ISERR(1/($A$16=мужчины!$B$1:$B$100)/(мужчины!$L$1:$L$100=1)),0,ROW($1:$35)))-IF(IFERROR((мужчины!$F$1:$F$100="рост")*(мужчины!$G$1:$G$100=$B22)*(мужчины!$H$1:$H$100="одежда")*(мужчины!$I$1:$I$100=E$17),0),ROW($1:$35),0)&gt;2)*(TRANSPOSE(IF(ISERR(1/($A$16=мужчины!$B$1:$B$100)/(мужчины!$L$1:$L$100=1)),0,ROW($1:$35)))-IF(IFERROR((мужчины!$F$1:$F$100="рост")*(мужчины!$G$1:$G$100=$B22)*(мужчины!$H$1:$H$100="одежда")*(мужчины!$I$1:$I$100=E$17),0),ROW($1:$35),0)&lt;10))+SUMPRODUCT((TRANSPOSE(IF(ISERR(1/($A$16=женщины!$B$1:$B$100)/(женщины!$L$1:$L$100=1)),0,ROW($1:$35)))-IF(IFERROR((женщины!$F$1:$F$100="рост")*(женщины!$G$1:$G$100=$B22)*(женщины!$H$1:$H$100="одежда")*(женщины!$I$1:$I$100=E$17),0),ROW($1:$35),0)&gt;2)*(TRANSPOSE(IF(ISERR(1/($A$16=женщины!$B$1:$B$100)/(женщины!$L$1:$L$100=1)),0,ROW($1:$35)))-IF(IFERROR((женщины!$F$1:$F$100="рост")*(женщины!$G$1:$G$100=$B22)*(женщины!$H$1:$H$100="одежда")*(женщины!$I$1:$I$100=E$17),0),ROW($1:$35),0)&lt;10))</f>
        <v>0</v>
      </c>
      <c r="F22" s="128">
        <f t="array" aca="1" ref="F22" ca="1">SUMPRODUCT((TRANSPOSE(IF(ISERR(1/($A$16=мужчины!$B$1:$B$100)/(мужчины!$L$1:$L$100=1)),0,ROW($1:$35)))-IF(IFERROR((мужчины!$F$1:$F$100="рост")*(мужчины!$G$1:$G$100=$B22)*(мужчины!$H$1:$H$100="одежда")*(мужчины!$I$1:$I$100=F$17),0),ROW($1:$35),0)&gt;2)*(TRANSPOSE(IF(ISERR(1/($A$16=мужчины!$B$1:$B$100)/(мужчины!$L$1:$L$100=1)),0,ROW($1:$35)))-IF(IFERROR((мужчины!$F$1:$F$100="рост")*(мужчины!$G$1:$G$100=$B22)*(мужчины!$H$1:$H$100="одежда")*(мужчины!$I$1:$I$100=F$17),0),ROW($1:$35),0)&lt;10))+SUMPRODUCT((TRANSPOSE(IF(ISERR(1/($A$16=женщины!$B$1:$B$100)/(женщины!$L$1:$L$100=1)),0,ROW($1:$35)))-IF(IFERROR((женщины!$F$1:$F$100="рост")*(женщины!$G$1:$G$100=$B22)*(женщины!$H$1:$H$100="одежда")*(женщины!$I$1:$I$100=F$17),0),ROW($1:$35),0)&gt;2)*(TRANSPOSE(IF(ISERR(1/($A$16=женщины!$B$1:$B$100)/(женщины!$L$1:$L$100=1)),0,ROW($1:$35)))-IF(IFERROR((женщины!$F$1:$F$100="рост")*(женщины!$G$1:$G$100=$B22)*(женщины!$H$1:$H$100="одежда")*(женщины!$I$1:$I$100=F$17),0),ROW($1:$35),0)&lt;10))</f>
        <v>0</v>
      </c>
      <c r="G22" s="128">
        <f t="array" aca="1" ref="G22" ca="1">SUMPRODUCT((TRANSPOSE(IF(ISERR(1/($A$16=мужчины!$B$1:$B$100)/(мужчины!$L$1:$L$100=1)),0,ROW($1:$35)))-IF(IFERROR((мужчины!$F$1:$F$100="рост")*(мужчины!$G$1:$G$100=$B22)*(мужчины!$H$1:$H$100="одежда")*(мужчины!$I$1:$I$100=G$17),0),ROW($1:$35),0)&gt;2)*(TRANSPOSE(IF(ISERR(1/($A$16=мужчины!$B$1:$B$100)/(мужчины!$L$1:$L$100=1)),0,ROW($1:$35)))-IF(IFERROR((мужчины!$F$1:$F$100="рост")*(мужчины!$G$1:$G$100=$B22)*(мужчины!$H$1:$H$100="одежда")*(мужчины!$I$1:$I$100=G$17),0),ROW($1:$35),0)&lt;10))+SUMPRODUCT((TRANSPOSE(IF(ISERR(1/($A$16=женщины!$B$1:$B$100)/(женщины!$L$1:$L$100=1)),0,ROW($1:$35)))-IF(IFERROR((женщины!$F$1:$F$100="рост")*(женщины!$G$1:$G$100=$B22)*(женщины!$H$1:$H$100="одежда")*(женщины!$I$1:$I$100=G$17),0),ROW($1:$35),0)&gt;2)*(TRANSPOSE(IF(ISERR(1/($A$16=женщины!$B$1:$B$100)/(женщины!$L$1:$L$100=1)),0,ROW($1:$35)))-IF(IFERROR((женщины!$F$1:$F$100="рост")*(женщины!$G$1:$G$100=$B22)*(женщины!$H$1:$H$100="одежда")*(женщины!$I$1:$I$100=G$17),0),ROW($1:$35),0)&lt;10))</f>
        <v>0</v>
      </c>
      <c r="H22" s="128">
        <f t="array" aca="1" ref="H22" ca="1">SUMPRODUCT((TRANSPOSE(IF(ISERR(1/($A$16=мужчины!$B$1:$B$100)/(мужчины!$L$1:$L$100=1)),0,ROW($1:$35)))-IF(IFERROR((мужчины!$F$1:$F$100="рост")*(мужчины!$G$1:$G$100=$B22)*(мужчины!$H$1:$H$100="одежда")*(мужчины!$I$1:$I$100=H$17),0),ROW($1:$35),0)&gt;2)*(TRANSPOSE(IF(ISERR(1/($A$16=мужчины!$B$1:$B$100)/(мужчины!$L$1:$L$100=1)),0,ROW($1:$35)))-IF(IFERROR((мужчины!$F$1:$F$100="рост")*(мужчины!$G$1:$G$100=$B22)*(мужчины!$H$1:$H$100="одежда")*(мужчины!$I$1:$I$100=H$17),0),ROW($1:$35),0)&lt;10))+SUMPRODUCT((TRANSPOSE(IF(ISERR(1/($A$16=женщины!$B$1:$B$100)/(женщины!$L$1:$L$100=1)),0,ROW($1:$35)))-IF(IFERROR((женщины!$F$1:$F$100="рост")*(женщины!$G$1:$G$100=$B22)*(женщины!$H$1:$H$100="одежда")*(женщины!$I$1:$I$100=H$17),0),ROW($1:$35),0)&gt;2)*(TRANSPOSE(IF(ISERR(1/($A$16=женщины!$B$1:$B$100)/(женщины!$L$1:$L$100=1)),0,ROW($1:$35)))-IF(IFERROR((женщины!$F$1:$F$100="рост")*(женщины!$G$1:$G$100=$B22)*(женщины!$H$1:$H$100="одежда")*(женщины!$I$1:$I$100=H$17),0),ROW($1:$35),0)&lt;10))</f>
        <v>0</v>
      </c>
      <c r="I22" s="128">
        <f t="array" aca="1" ref="I22" ca="1">SUMPRODUCT((TRANSPOSE(IF(ISERR(1/($A$16=мужчины!$B$1:$B$100)/(мужчины!$L$1:$L$100=1)),0,ROW($1:$35)))-IF(IFERROR((мужчины!$F$1:$F$100="рост")*(мужчины!$G$1:$G$100=$B22)*(мужчины!$H$1:$H$100="одежда")*(мужчины!$I$1:$I$100=I$17),0),ROW($1:$35),0)&gt;2)*(TRANSPOSE(IF(ISERR(1/($A$16=мужчины!$B$1:$B$100)/(мужчины!$L$1:$L$100=1)),0,ROW($1:$35)))-IF(IFERROR((мужчины!$F$1:$F$100="рост")*(мужчины!$G$1:$G$100=$B22)*(мужчины!$H$1:$H$100="одежда")*(мужчины!$I$1:$I$100=I$17),0),ROW($1:$35),0)&lt;10))+SUMPRODUCT((TRANSPOSE(IF(ISERR(1/($A$16=женщины!$B$1:$B$100)/(женщины!$L$1:$L$100=1)),0,ROW($1:$35)))-IF(IFERROR((женщины!$F$1:$F$100="рост")*(женщины!$G$1:$G$100=$B22)*(женщины!$H$1:$H$100="одежда")*(женщины!$I$1:$I$100=I$17),0),ROW($1:$35),0)&gt;2)*(TRANSPOSE(IF(ISERR(1/($A$16=женщины!$B$1:$B$100)/(женщины!$L$1:$L$100=1)),0,ROW($1:$35)))-IF(IFERROR((женщины!$F$1:$F$100="рост")*(женщины!$G$1:$G$100=$B22)*(женщины!$H$1:$H$100="одежда")*(женщины!$I$1:$I$100=I$17),0),ROW($1:$35),0)&lt;10))</f>
        <v>0</v>
      </c>
      <c r="J22" s="128">
        <f t="array" aca="1" ref="J22" ca="1">SUMPRODUCT((TRANSPOSE(IF(ISERR(1/($A$16=мужчины!$B$1:$B$100)/(мужчины!$L$1:$L$100=1)),0,ROW($1:$35)))-IF(IFERROR((мужчины!$F$1:$F$100="рост")*(мужчины!$G$1:$G$100=$B22)*(мужчины!$H$1:$H$100="одежда")*(мужчины!$I$1:$I$100=J$17),0),ROW($1:$35),0)&gt;2)*(TRANSPOSE(IF(ISERR(1/($A$16=мужчины!$B$1:$B$100)/(мужчины!$L$1:$L$100=1)),0,ROW($1:$35)))-IF(IFERROR((мужчины!$F$1:$F$100="рост")*(мужчины!$G$1:$G$100=$B22)*(мужчины!$H$1:$H$100="одежда")*(мужчины!$I$1:$I$100=J$17),0),ROW($1:$35),0)&lt;10))+SUMPRODUCT((TRANSPOSE(IF(ISERR(1/($A$16=женщины!$B$1:$B$100)/(женщины!$L$1:$L$100=1)),0,ROW($1:$35)))-IF(IFERROR((женщины!$F$1:$F$100="рост")*(женщины!$G$1:$G$100=$B22)*(женщины!$H$1:$H$100="одежда")*(женщины!$I$1:$I$100=J$17),0),ROW($1:$35),0)&gt;2)*(TRANSPOSE(IF(ISERR(1/($A$16=женщины!$B$1:$B$100)/(женщины!$L$1:$L$100=1)),0,ROW($1:$35)))-IF(IFERROR((женщины!$F$1:$F$100="рост")*(женщины!$G$1:$G$100=$B22)*(женщины!$H$1:$H$100="одежда")*(женщины!$I$1:$I$100=J$17),0),ROW($1:$35),0)&lt;10))</f>
        <v>0</v>
      </c>
      <c r="K22" s="128">
        <f t="array" aca="1" ref="K22" ca="1">SUMPRODUCT((TRANSPOSE(IF(ISERR(1/($A$16=мужчины!$B$1:$B$100)/(мужчины!$L$1:$L$100=1)),0,ROW($1:$35)))-IF(IFERROR((мужчины!$F$1:$F$100="рост")*(мужчины!$G$1:$G$100=$B22)*(мужчины!$H$1:$H$100="одежда")*(мужчины!$I$1:$I$100=K$17),0),ROW($1:$35),0)&gt;2)*(TRANSPOSE(IF(ISERR(1/($A$16=мужчины!$B$1:$B$100)/(мужчины!$L$1:$L$100=1)),0,ROW($1:$35)))-IF(IFERROR((мужчины!$F$1:$F$100="рост")*(мужчины!$G$1:$G$100=$B22)*(мужчины!$H$1:$H$100="одежда")*(мужчины!$I$1:$I$100=K$17),0),ROW($1:$35),0)&lt;10))+SUMPRODUCT((TRANSPOSE(IF(ISERR(1/($A$16=женщины!$B$1:$B$100)/(женщины!$L$1:$L$100=1)),0,ROW($1:$35)))-IF(IFERROR((женщины!$F$1:$F$100="рост")*(женщины!$G$1:$G$100=$B22)*(женщины!$H$1:$H$100="одежда")*(женщины!$I$1:$I$100=K$17),0),ROW($1:$35),0)&gt;2)*(TRANSPOSE(IF(ISERR(1/($A$16=женщины!$B$1:$B$100)/(женщины!$L$1:$L$100=1)),0,ROW($1:$35)))-IF(IFERROR((женщины!$F$1:$F$100="рост")*(женщины!$G$1:$G$100=$B22)*(женщины!$H$1:$H$100="одежда")*(женщины!$I$1:$I$100=K$17),0),ROW($1:$35),0)&lt;10))</f>
        <v>0</v>
      </c>
      <c r="L22" s="128">
        <f t="array" aca="1" ref="L22" ca="1">SUMPRODUCT((TRANSPOSE(IF(ISERR(1/($A$16=мужчины!$B$1:$B$100)/(мужчины!$L$1:$L$100=1)),0,ROW($1:$35)))-IF(IFERROR((мужчины!$F$1:$F$100="рост")*(мужчины!$G$1:$G$100=$B22)*(мужчины!$H$1:$H$100="одежда")*(мужчины!$I$1:$I$100=L$17),0),ROW($1:$35),0)&gt;2)*(TRANSPOSE(IF(ISERR(1/($A$16=мужчины!$B$1:$B$100)/(мужчины!$L$1:$L$100=1)),0,ROW($1:$35)))-IF(IFERROR((мужчины!$F$1:$F$100="рост")*(мужчины!$G$1:$G$100=$B22)*(мужчины!$H$1:$H$100="одежда")*(мужчины!$I$1:$I$100=L$17),0),ROW($1:$35),0)&lt;10))+SUMPRODUCT((TRANSPOSE(IF(ISERR(1/($A$16=женщины!$B$1:$B$100)/(женщины!$L$1:$L$100=1)),0,ROW($1:$35)))-IF(IFERROR((женщины!$F$1:$F$100="рост")*(женщины!$G$1:$G$100=$B22)*(женщины!$H$1:$H$100="одежда")*(женщины!$I$1:$I$100=L$17),0),ROW($1:$35),0)&gt;2)*(TRANSPOSE(IF(ISERR(1/($A$16=женщины!$B$1:$B$100)/(женщины!$L$1:$L$100=1)),0,ROW($1:$35)))-IF(IFERROR((женщины!$F$1:$F$100="рост")*(женщины!$G$1:$G$100=$B22)*(женщины!$H$1:$H$100="одежда")*(женщины!$I$1:$I$100=L$17),0),ROW($1:$35),0)&lt;10))</f>
        <v>0</v>
      </c>
      <c r="M22" s="128">
        <f t="array" aca="1" ref="M22" ca="1">SUMPRODUCT((TRANSPOSE(IF(ISERR(1/($A$16=мужчины!$B$1:$B$100)/(мужчины!$L$1:$L$100=1)),0,ROW($1:$35)))-IF(IFERROR((мужчины!$F$1:$F$100="рост")*(мужчины!$G$1:$G$100=$B22)*(мужчины!$H$1:$H$100="одежда")*(мужчины!$I$1:$I$100=M$17),0),ROW($1:$35),0)&gt;2)*(TRANSPOSE(IF(ISERR(1/($A$16=мужчины!$B$1:$B$100)/(мужчины!$L$1:$L$100=1)),0,ROW($1:$35)))-IF(IFERROR((мужчины!$F$1:$F$100="рост")*(мужчины!$G$1:$G$100=$B22)*(мужчины!$H$1:$H$100="одежда")*(мужчины!$I$1:$I$100=M$17),0),ROW($1:$35),0)&lt;10))+SUMPRODUCT((TRANSPOSE(IF(ISERR(1/($A$16=женщины!$B$1:$B$100)/(женщины!$L$1:$L$100=1)),0,ROW($1:$35)))-IF(IFERROR((женщины!$F$1:$F$100="рост")*(женщины!$G$1:$G$100=$B22)*(женщины!$H$1:$H$100="одежда")*(женщины!$I$1:$I$100=M$17),0),ROW($1:$35),0)&gt;2)*(TRANSPOSE(IF(ISERR(1/($A$16=женщины!$B$1:$B$100)/(женщины!$L$1:$L$100=1)),0,ROW($1:$35)))-IF(IFERROR((женщины!$F$1:$F$100="рост")*(женщины!$G$1:$G$100=$B22)*(женщины!$H$1:$H$100="одежда")*(женщины!$I$1:$I$100=M$17),0),ROW($1:$35),0)&lt;10))</f>
        <v>0</v>
      </c>
      <c r="N22" s="49">
        <v>5</v>
      </c>
      <c r="O22" s="50">
        <v>166</v>
      </c>
      <c r="P22" s="128">
        <f t="array" aca="1" ref="P22" ca="1">SUMPRODUCT((TRANSPOSE(IF(ISERR(1/($N$16=мужчины!$B$1:$B$100)/(мужчины!$L$1:$L$100=1)),0,ROW($1:$35)))-IF(IFERROR((мужчины!$F$1:$F$100="рост")*(мужчины!$G$1:$G$100=$O22)*(мужчины!$J$1:$J$100="обувь")*(мужчины!$K$1:$K$100=P$17),0),ROW($1:$35),0)&gt;2)*(TRANSPOSE(IF(ISERR(1/($N$16=мужчины!$B$1:$B$100)/(мужчины!$L$1:$L$100=1)),0,ROW($1:$35)))-IF(IFERROR((мужчины!$F$1:$F$100="рост")*(мужчины!$G$1:$G$100=$O22)*(мужчины!$J$1:$J$100="обувь")*(мужчины!$K$1:$K$100=P$17),0),ROW($1:$35),0)&lt;10))</f>
        <v>0</v>
      </c>
      <c r="Q22" s="128">
        <f t="array" aca="1" ref="Q22" ca="1">SUMPRODUCT((TRANSPOSE(IF(ISERR(1/($N$16=мужчины!$B$1:$B$100)/(мужчины!$L$1:$L$100=1)),0,ROW($1:$35)))-IF(IFERROR((мужчины!$F$1:$F$100="рост")*(мужчины!$G$1:$G$100=$O22)*(мужчины!$J$1:$J$100="обувь")*(мужчины!$K$1:$K$100=Q$17),0),ROW($1:$35),0)&gt;2)*(TRANSPOSE(IF(ISERR(1/($N$16=мужчины!$B$1:$B$100)/(мужчины!$L$1:$L$100=1)),0,ROW($1:$35)))-IF(IFERROR((мужчины!$F$1:$F$100="рост")*(мужчины!$G$1:$G$100=$O22)*(мужчины!$J$1:$J$100="обувь")*(мужчины!$K$1:$K$100=Q$17),0),ROW($1:$35),0)&lt;10))</f>
        <v>0</v>
      </c>
      <c r="R22" s="128">
        <f t="array" aca="1" ref="R22" ca="1">SUMPRODUCT((TRANSPOSE(IF(ISERR(1/($N$16=мужчины!$B$1:$B$100)/(мужчины!$L$1:$L$100=1)),0,ROW($1:$35)))-IF(IFERROR((мужчины!$F$1:$F$100="рост")*(мужчины!$G$1:$G$100=$O22)*(мужчины!$J$1:$J$100="обувь")*(мужчины!$K$1:$K$100=R$17),0),ROW($1:$35),0)&gt;2)*(TRANSPOSE(IF(ISERR(1/($N$16=мужчины!$B$1:$B$100)/(мужчины!$L$1:$L$100=1)),0,ROW($1:$35)))-IF(IFERROR((мужчины!$F$1:$F$100="рост")*(мужчины!$G$1:$G$100=$O22)*(мужчины!$J$1:$J$100="обувь")*(мужчины!$K$1:$K$100=R$17),0),ROW($1:$35),0)&lt;10))</f>
        <v>0</v>
      </c>
      <c r="S22" s="128">
        <f t="array" aca="1" ref="S22" ca="1">SUMPRODUCT((TRANSPOSE(IF(ISERR(1/($N$16=мужчины!$B$1:$B$100)/(мужчины!$L$1:$L$100=1)),0,ROW($1:$35)))-IF(IFERROR((мужчины!$F$1:$F$100="рост")*(мужчины!$G$1:$G$100=$O22)*(мужчины!$J$1:$J$100="обувь")*(мужчины!$K$1:$K$100=S$17),0),ROW($1:$35),0)&gt;2)*(TRANSPOSE(IF(ISERR(1/($N$16=мужчины!$B$1:$B$100)/(мужчины!$L$1:$L$100=1)),0,ROW($1:$35)))-IF(IFERROR((мужчины!$F$1:$F$100="рост")*(мужчины!$G$1:$G$100=$O22)*(мужчины!$J$1:$J$100="обувь")*(мужчины!$K$1:$K$100=S$17),0),ROW($1:$35),0)&lt;10))</f>
        <v>0</v>
      </c>
      <c r="T22" s="128">
        <f t="array" aca="1" ref="T22" ca="1">SUMPRODUCT((TRANSPOSE(IF(ISERR(1/($N$16=мужчины!$B$1:$B$100)/(мужчины!$L$1:$L$100=1)),0,ROW($1:$35)))-IF(IFERROR((мужчины!$F$1:$F$100="рост")*(мужчины!$G$1:$G$100=$O22)*(мужчины!$J$1:$J$100="обувь")*(мужчины!$K$1:$K$100=T$17),0),ROW($1:$35),0)&gt;2)*(TRANSPOSE(IF(ISERR(1/($N$16=мужчины!$B$1:$B$100)/(мужчины!$L$1:$L$100=1)),0,ROW($1:$35)))-IF(IFERROR((мужчины!$F$1:$F$100="рост")*(мужчины!$G$1:$G$100=$O22)*(мужчины!$J$1:$J$100="обувь")*(мужчины!$K$1:$K$100=T$17),0),ROW($1:$35),0)&lt;10))</f>
        <v>0</v>
      </c>
      <c r="U22" s="128">
        <f t="array" aca="1" ref="U22" ca="1">SUMPRODUCT((TRANSPOSE(IF(ISERR(1/($N$16=мужчины!$B$1:$B$100)/(мужчины!$L$1:$L$100=1)),0,ROW($1:$35)))-IF(IFERROR((мужчины!$F$1:$F$100="рост")*(мужчины!$G$1:$G$100=$O22)*(мужчины!$J$1:$J$100="обувь")*(мужчины!$K$1:$K$100=U$17),0),ROW($1:$35),0)&gt;2)*(TRANSPOSE(IF(ISERR(1/($N$16=мужчины!$B$1:$B$100)/(мужчины!$L$1:$L$100=1)),0,ROW($1:$35)))-IF(IFERROR((мужчины!$F$1:$F$100="рост")*(мужчины!$G$1:$G$100=$O22)*(мужчины!$J$1:$J$100="обувь")*(мужчины!$K$1:$K$100=U$17),0),ROW($1:$35),0)&lt;10))</f>
        <v>0</v>
      </c>
      <c r="V22" s="128">
        <f t="array" aca="1" ref="V22" ca="1">SUMPRODUCT((TRANSPOSE(IF(ISERR(1/($N$16=мужчины!$B$1:$B$100)/(мужчины!$L$1:$L$100=1)),0,ROW($1:$35)))-IF(IFERROR((мужчины!$F$1:$F$100="рост")*(мужчины!$G$1:$G$100=$O22)*(мужчины!$J$1:$J$100="обувь")*(мужчины!$K$1:$K$100=V$17),0),ROW($1:$35),0)&gt;2)*(TRANSPOSE(IF(ISERR(1/($N$16=мужчины!$B$1:$B$100)/(мужчины!$L$1:$L$100=1)),0,ROW($1:$35)))-IF(IFERROR((мужчины!$F$1:$F$100="рост")*(мужчины!$G$1:$G$100=$O22)*(мужчины!$J$1:$J$100="обувь")*(мужчины!$K$1:$K$100=V$17),0),ROW($1:$35),0)&lt;10))</f>
        <v>0</v>
      </c>
      <c r="W22" s="128">
        <f t="array" aca="1" ref="W22" ca="1">SUMPRODUCT((TRANSPOSE(IF(ISERR(1/($N$16=мужчины!$B$1:$B$100)/(мужчины!$L$1:$L$100=1)),0,ROW($1:$35)))-IF(IFERROR((мужчины!$F$1:$F$100="рост")*(мужчины!$G$1:$G$100=$O22)*(мужчины!$J$1:$J$100="обувь")*(мужчины!$K$1:$K$100=W$17),0),ROW($1:$35),0)&gt;2)*(TRANSPOSE(IF(ISERR(1/($N$16=мужчины!$B$1:$B$100)/(мужчины!$L$1:$L$100=1)),0,ROW($1:$35)))-IF(IFERROR((мужчины!$F$1:$F$100="рост")*(мужчины!$G$1:$G$100=$O22)*(мужчины!$J$1:$J$100="обувь")*(мужчины!$K$1:$K$100=W$17),0),ROW($1:$35),0)&lt;10))</f>
        <v>0</v>
      </c>
      <c r="X22" s="128">
        <f t="array" aca="1" ref="X22" ca="1">SUMPRODUCT((TRANSPOSE(IF(ISERR(1/($N$16=мужчины!$B$1:$B$100)/(мужчины!$L$1:$L$100=1)),0,ROW($1:$35)))-IF(IFERROR((мужчины!$F$1:$F$100="рост")*(мужчины!$G$1:$G$100=$O22)*(мужчины!$J$1:$J$100="обувь")*(мужчины!$K$1:$K$100=X$17),0),ROW($1:$35),0)&gt;2)*(TRANSPOSE(IF(ISERR(1/($N$16=мужчины!$B$1:$B$100)/(мужчины!$L$1:$L$100=1)),0,ROW($1:$35)))-IF(IFERROR((мужчины!$F$1:$F$100="рост")*(мужчины!$G$1:$G$100=$O22)*(мужчины!$J$1:$J$100="обувь")*(мужчины!$K$1:$K$100=X$17),0),ROW($1:$35),0)&lt;10))</f>
        <v>0</v>
      </c>
      <c r="Y22" s="128">
        <f t="array" aca="1" ref="Y22" ca="1">SUMPRODUCT((TRANSPOSE(IF(ISERR(1/($N$16=мужчины!$B$1:$B$100)/(мужчины!$L$1:$L$100=1)),0,ROW($1:$35)))-IF(IFERROR((мужчины!$F$1:$F$100="рост")*(мужчины!$G$1:$G$100=$O22)*(мужчины!$J$1:$J$100="обувь")*(мужчины!$K$1:$K$100=Y$17),0),ROW($1:$35),0)&gt;2)*(TRANSPOSE(IF(ISERR(1/($N$16=мужчины!$B$1:$B$100)/(мужчины!$L$1:$L$100=1)),0,ROW($1:$35)))-IF(IFERROR((мужчины!$F$1:$F$100="рост")*(мужчины!$G$1:$G$100=$O22)*(мужчины!$J$1:$J$100="обувь")*(мужчины!$K$1:$K$100=Y$17),0),ROW($1:$35),0)&lt;10))</f>
        <v>0</v>
      </c>
      <c r="Z22" s="128">
        <f t="array" aca="1" ref="Z22" ca="1">SUMPRODUCT((TRANSPOSE(IF(ISERR(1/($N$16=мужчины!$B$1:$B$100)/(мужчины!$L$1:$L$100=1)),0,ROW($1:$35)))-IF(IFERROR((мужчины!$F$1:$F$100="рост")*(мужчины!$G$1:$G$100=$O22)*(мужчины!$J$1:$J$100="обувь")*(мужчины!$K$1:$K$100=Z$17),0),ROW($1:$35),0)&gt;2)*(TRANSPOSE(IF(ISERR(1/($N$16=мужчины!$B$1:$B$100)/(мужчины!$L$1:$L$100=1)),0,ROW($1:$35)))-IF(IFERROR((мужчины!$F$1:$F$100="рост")*(мужчины!$G$1:$G$100=$O22)*(мужчины!$J$1:$J$100="обувь")*(мужчины!$K$1:$K$100=Z$17),0),ROW($1:$35),0)&lt;10))</f>
        <v>0</v>
      </c>
    </row>
    <row r="23" spans="1:26" ht="18.75">
      <c r="A23" s="47">
        <v>6</v>
      </c>
      <c r="B23" s="50">
        <v>168</v>
      </c>
      <c r="C23" s="128">
        <f t="array" aca="1" ref="C23" ca="1">SUMPRODUCT((TRANSPOSE(IF(ISERR(1/($A$16=мужчины!$B$1:$B$100)/(мужчины!$L$1:$L$100=1)),0,ROW($1:$35)))-IF(IFERROR((мужчины!$F$1:$F$100="рост")*(мужчины!$G$1:$G$100=$B23)*(мужчины!$H$1:$H$100="одежда")*(мужчины!$I$1:$I$100=C$17),0),ROW($1:$35),0)&gt;2)*(TRANSPOSE(IF(ISERR(1/($A$16=мужчины!$B$1:$B$100)/(мужчины!$L$1:$L$100=1)),0,ROW($1:$35)))-IF(IFERROR((мужчины!$F$1:$F$100="рост")*(мужчины!$G$1:$G$100=$B23)*(мужчины!$H$1:$H$100="одежда")*(мужчины!$I$1:$I$100=C$17),0),ROW($1:$35),0)&lt;10))+SUMPRODUCT((TRANSPOSE(IF(ISERR(1/($A$16=женщины!$B$1:$B$100)/(женщины!$L$1:$L$100=1)),0,ROW($1:$35)))-IF(IFERROR((женщины!$F$1:$F$100="рост")*(женщины!$G$1:$G$100=$B23)*(женщины!$H$1:$H$100="одежда")*(женщины!$I$1:$I$100=C$17),0),ROW($1:$35),0)&gt;2)*(TRANSPOSE(IF(ISERR(1/($A$16=женщины!$B$1:$B$100)/(женщины!$L$1:$L$100=1)),0,ROW($1:$35)))-IF(IFERROR((женщины!$F$1:$F$100="рост")*(женщины!$G$1:$G$100=$B23)*(женщины!$H$1:$H$100="одежда")*(женщины!$I$1:$I$100=C$17),0),ROW($1:$35),0)&lt;10))</f>
        <v>0</v>
      </c>
      <c r="D23" s="128">
        <f t="array" aca="1" ref="D23" ca="1">SUMPRODUCT((TRANSPOSE(IF(ISERR(1/($A$16=мужчины!$B$1:$B$100)/(мужчины!$L$1:$L$100=1)),0,ROW($1:$35)))-IF(IFERROR((мужчины!$F$1:$F$100="рост")*(мужчины!$G$1:$G$100=$B23)*(мужчины!$H$1:$H$100="одежда")*(мужчины!$I$1:$I$100=D$17),0),ROW($1:$35),0)&gt;2)*(TRANSPOSE(IF(ISERR(1/($A$16=мужчины!$B$1:$B$100)/(мужчины!$L$1:$L$100=1)),0,ROW($1:$35)))-IF(IFERROR((мужчины!$F$1:$F$100="рост")*(мужчины!$G$1:$G$100=$B23)*(мужчины!$H$1:$H$100="одежда")*(мужчины!$I$1:$I$100=D$17),0),ROW($1:$35),0)&lt;10))+SUMPRODUCT((TRANSPOSE(IF(ISERR(1/($A$16=женщины!$B$1:$B$100)/(женщины!$L$1:$L$100=1)),0,ROW($1:$35)))-IF(IFERROR((женщины!$F$1:$F$100="рост")*(женщины!$G$1:$G$100=$B23)*(женщины!$H$1:$H$100="одежда")*(женщины!$I$1:$I$100=D$17),0),ROW($1:$35),0)&gt;2)*(TRANSPOSE(IF(ISERR(1/($A$16=женщины!$B$1:$B$100)/(женщины!$L$1:$L$100=1)),0,ROW($1:$35)))-IF(IFERROR((женщины!$F$1:$F$100="рост")*(женщины!$G$1:$G$100=$B23)*(женщины!$H$1:$H$100="одежда")*(женщины!$I$1:$I$100=D$17),0),ROW($1:$35),0)&lt;10))</f>
        <v>0</v>
      </c>
      <c r="E23" s="128">
        <f t="array" aca="1" ref="E23" ca="1">SUMPRODUCT((TRANSPOSE(IF(ISERR(1/($A$16=мужчины!$B$1:$B$100)/(мужчины!$L$1:$L$100=1)),0,ROW($1:$35)))-IF(IFERROR((мужчины!$F$1:$F$100="рост")*(мужчины!$G$1:$G$100=$B23)*(мужчины!$H$1:$H$100="одежда")*(мужчины!$I$1:$I$100=E$17),0),ROW($1:$35),0)&gt;2)*(TRANSPOSE(IF(ISERR(1/($A$16=мужчины!$B$1:$B$100)/(мужчины!$L$1:$L$100=1)),0,ROW($1:$35)))-IF(IFERROR((мужчины!$F$1:$F$100="рост")*(мужчины!$G$1:$G$100=$B23)*(мужчины!$H$1:$H$100="одежда")*(мужчины!$I$1:$I$100=E$17),0),ROW($1:$35),0)&lt;10))+SUMPRODUCT((TRANSPOSE(IF(ISERR(1/($A$16=женщины!$B$1:$B$100)/(женщины!$L$1:$L$100=1)),0,ROW($1:$35)))-IF(IFERROR((женщины!$F$1:$F$100="рост")*(женщины!$G$1:$G$100=$B23)*(женщины!$H$1:$H$100="одежда")*(женщины!$I$1:$I$100=E$17),0),ROW($1:$35),0)&gt;2)*(TRANSPOSE(IF(ISERR(1/($A$16=женщины!$B$1:$B$100)/(женщины!$L$1:$L$100=1)),0,ROW($1:$35)))-IF(IFERROR((женщины!$F$1:$F$100="рост")*(женщины!$G$1:$G$100=$B23)*(женщины!$H$1:$H$100="одежда")*(женщины!$I$1:$I$100=E$17),0),ROW($1:$35),0)&lt;10))</f>
        <v>0</v>
      </c>
      <c r="F23" s="128">
        <f t="array" aca="1" ref="F23" ca="1">SUMPRODUCT((TRANSPOSE(IF(ISERR(1/($A$16=мужчины!$B$1:$B$100)/(мужчины!$L$1:$L$100=1)),0,ROW($1:$35)))-IF(IFERROR((мужчины!$F$1:$F$100="рост")*(мужчины!$G$1:$G$100=$B23)*(мужчины!$H$1:$H$100="одежда")*(мужчины!$I$1:$I$100=F$17),0),ROW($1:$35),0)&gt;2)*(TRANSPOSE(IF(ISERR(1/($A$16=мужчины!$B$1:$B$100)/(мужчины!$L$1:$L$100=1)),0,ROW($1:$35)))-IF(IFERROR((мужчины!$F$1:$F$100="рост")*(мужчины!$G$1:$G$100=$B23)*(мужчины!$H$1:$H$100="одежда")*(мужчины!$I$1:$I$100=F$17),0),ROW($1:$35),0)&lt;10))+SUMPRODUCT((TRANSPOSE(IF(ISERR(1/($A$16=женщины!$B$1:$B$100)/(женщины!$L$1:$L$100=1)),0,ROW($1:$35)))-IF(IFERROR((женщины!$F$1:$F$100="рост")*(женщины!$G$1:$G$100=$B23)*(женщины!$H$1:$H$100="одежда")*(женщины!$I$1:$I$100=F$17),0),ROW($1:$35),0)&gt;2)*(TRANSPOSE(IF(ISERR(1/($A$16=женщины!$B$1:$B$100)/(женщины!$L$1:$L$100=1)),0,ROW($1:$35)))-IF(IFERROR((женщины!$F$1:$F$100="рост")*(женщины!$G$1:$G$100=$B23)*(женщины!$H$1:$H$100="одежда")*(женщины!$I$1:$I$100=F$17),0),ROW($1:$35),0)&lt;10))</f>
        <v>0</v>
      </c>
      <c r="G23" s="128">
        <f t="array" aca="1" ref="G23" ca="1">SUMPRODUCT((TRANSPOSE(IF(ISERR(1/($A$16=мужчины!$B$1:$B$100)/(мужчины!$L$1:$L$100=1)),0,ROW($1:$35)))-IF(IFERROR((мужчины!$F$1:$F$100="рост")*(мужчины!$G$1:$G$100=$B23)*(мужчины!$H$1:$H$100="одежда")*(мужчины!$I$1:$I$100=G$17),0),ROW($1:$35),0)&gt;2)*(TRANSPOSE(IF(ISERR(1/($A$16=мужчины!$B$1:$B$100)/(мужчины!$L$1:$L$100=1)),0,ROW($1:$35)))-IF(IFERROR((мужчины!$F$1:$F$100="рост")*(мужчины!$G$1:$G$100=$B23)*(мужчины!$H$1:$H$100="одежда")*(мужчины!$I$1:$I$100=G$17),0),ROW($1:$35),0)&lt;10))+SUMPRODUCT((TRANSPOSE(IF(ISERR(1/($A$16=женщины!$B$1:$B$100)/(женщины!$L$1:$L$100=1)),0,ROW($1:$35)))-IF(IFERROR((женщины!$F$1:$F$100="рост")*(женщины!$G$1:$G$100=$B23)*(женщины!$H$1:$H$100="одежда")*(женщины!$I$1:$I$100=G$17),0),ROW($1:$35),0)&gt;2)*(TRANSPOSE(IF(ISERR(1/($A$16=женщины!$B$1:$B$100)/(женщины!$L$1:$L$100=1)),0,ROW($1:$35)))-IF(IFERROR((женщины!$F$1:$F$100="рост")*(женщины!$G$1:$G$100=$B23)*(женщины!$H$1:$H$100="одежда")*(женщины!$I$1:$I$100=G$17),0),ROW($1:$35),0)&lt;10))</f>
        <v>0</v>
      </c>
      <c r="H23" s="128">
        <f t="array" aca="1" ref="H23" ca="1">SUMPRODUCT((TRANSPOSE(IF(ISERR(1/($A$16=мужчины!$B$1:$B$100)/(мужчины!$L$1:$L$100=1)),0,ROW($1:$35)))-IF(IFERROR((мужчины!$F$1:$F$100="рост")*(мужчины!$G$1:$G$100=$B23)*(мужчины!$H$1:$H$100="одежда")*(мужчины!$I$1:$I$100=H$17),0),ROW($1:$35),0)&gt;2)*(TRANSPOSE(IF(ISERR(1/($A$16=мужчины!$B$1:$B$100)/(мужчины!$L$1:$L$100=1)),0,ROW($1:$35)))-IF(IFERROR((мужчины!$F$1:$F$100="рост")*(мужчины!$G$1:$G$100=$B23)*(мужчины!$H$1:$H$100="одежда")*(мужчины!$I$1:$I$100=H$17),0),ROW($1:$35),0)&lt;10))+SUMPRODUCT((TRANSPOSE(IF(ISERR(1/($A$16=женщины!$B$1:$B$100)/(женщины!$L$1:$L$100=1)),0,ROW($1:$35)))-IF(IFERROR((женщины!$F$1:$F$100="рост")*(женщины!$G$1:$G$100=$B23)*(женщины!$H$1:$H$100="одежда")*(женщины!$I$1:$I$100=H$17),0),ROW($1:$35),0)&gt;2)*(TRANSPOSE(IF(ISERR(1/($A$16=женщины!$B$1:$B$100)/(женщины!$L$1:$L$100=1)),0,ROW($1:$35)))-IF(IFERROR((женщины!$F$1:$F$100="рост")*(женщины!$G$1:$G$100=$B23)*(женщины!$H$1:$H$100="одежда")*(женщины!$I$1:$I$100=H$17),0),ROW($1:$35),0)&lt;10))</f>
        <v>0</v>
      </c>
      <c r="I23" s="128">
        <f t="array" aca="1" ref="I23" ca="1">SUMPRODUCT((TRANSPOSE(IF(ISERR(1/($A$16=мужчины!$B$1:$B$100)/(мужчины!$L$1:$L$100=1)),0,ROW($1:$35)))-IF(IFERROR((мужчины!$F$1:$F$100="рост")*(мужчины!$G$1:$G$100=$B23)*(мужчины!$H$1:$H$100="одежда")*(мужчины!$I$1:$I$100=I$17),0),ROW($1:$35),0)&gt;2)*(TRANSPOSE(IF(ISERR(1/($A$16=мужчины!$B$1:$B$100)/(мужчины!$L$1:$L$100=1)),0,ROW($1:$35)))-IF(IFERROR((мужчины!$F$1:$F$100="рост")*(мужчины!$G$1:$G$100=$B23)*(мужчины!$H$1:$H$100="одежда")*(мужчины!$I$1:$I$100=I$17),0),ROW($1:$35),0)&lt;10))+SUMPRODUCT((TRANSPOSE(IF(ISERR(1/($A$16=женщины!$B$1:$B$100)/(женщины!$L$1:$L$100=1)),0,ROW($1:$35)))-IF(IFERROR((женщины!$F$1:$F$100="рост")*(женщины!$G$1:$G$100=$B23)*(женщины!$H$1:$H$100="одежда")*(женщины!$I$1:$I$100=I$17),0),ROW($1:$35),0)&gt;2)*(TRANSPOSE(IF(ISERR(1/($A$16=женщины!$B$1:$B$100)/(женщины!$L$1:$L$100=1)),0,ROW($1:$35)))-IF(IFERROR((женщины!$F$1:$F$100="рост")*(женщины!$G$1:$G$100=$B23)*(женщины!$H$1:$H$100="одежда")*(женщины!$I$1:$I$100=I$17),0),ROW($1:$35),0)&lt;10))</f>
        <v>0</v>
      </c>
      <c r="J23" s="128">
        <f t="array" aca="1" ref="J23" ca="1">SUMPRODUCT((TRANSPOSE(IF(ISERR(1/($A$16=мужчины!$B$1:$B$100)/(мужчины!$L$1:$L$100=1)),0,ROW($1:$35)))-IF(IFERROR((мужчины!$F$1:$F$100="рост")*(мужчины!$G$1:$G$100=$B23)*(мужчины!$H$1:$H$100="одежда")*(мужчины!$I$1:$I$100=J$17),0),ROW($1:$35),0)&gt;2)*(TRANSPOSE(IF(ISERR(1/($A$16=мужчины!$B$1:$B$100)/(мужчины!$L$1:$L$100=1)),0,ROW($1:$35)))-IF(IFERROR((мужчины!$F$1:$F$100="рост")*(мужчины!$G$1:$G$100=$B23)*(мужчины!$H$1:$H$100="одежда")*(мужчины!$I$1:$I$100=J$17),0),ROW($1:$35),0)&lt;10))+SUMPRODUCT((TRANSPOSE(IF(ISERR(1/($A$16=женщины!$B$1:$B$100)/(женщины!$L$1:$L$100=1)),0,ROW($1:$35)))-IF(IFERROR((женщины!$F$1:$F$100="рост")*(женщины!$G$1:$G$100=$B23)*(женщины!$H$1:$H$100="одежда")*(женщины!$I$1:$I$100=J$17),0),ROW($1:$35),0)&gt;2)*(TRANSPOSE(IF(ISERR(1/($A$16=женщины!$B$1:$B$100)/(женщины!$L$1:$L$100=1)),0,ROW($1:$35)))-IF(IFERROR((женщины!$F$1:$F$100="рост")*(женщины!$G$1:$G$100=$B23)*(женщины!$H$1:$H$100="одежда")*(женщины!$I$1:$I$100=J$17),0),ROW($1:$35),0)&lt;10))</f>
        <v>0</v>
      </c>
      <c r="K23" s="128">
        <f t="array" aca="1" ref="K23" ca="1">SUMPRODUCT((TRANSPOSE(IF(ISERR(1/($A$16=мужчины!$B$1:$B$100)/(мужчины!$L$1:$L$100=1)),0,ROW($1:$35)))-IF(IFERROR((мужчины!$F$1:$F$100="рост")*(мужчины!$G$1:$G$100=$B23)*(мужчины!$H$1:$H$100="одежда")*(мужчины!$I$1:$I$100=K$17),0),ROW($1:$35),0)&gt;2)*(TRANSPOSE(IF(ISERR(1/($A$16=мужчины!$B$1:$B$100)/(мужчины!$L$1:$L$100=1)),0,ROW($1:$35)))-IF(IFERROR((мужчины!$F$1:$F$100="рост")*(мужчины!$G$1:$G$100=$B23)*(мужчины!$H$1:$H$100="одежда")*(мужчины!$I$1:$I$100=K$17),0),ROW($1:$35),0)&lt;10))+SUMPRODUCT((TRANSPOSE(IF(ISERR(1/($A$16=женщины!$B$1:$B$100)/(женщины!$L$1:$L$100=1)),0,ROW($1:$35)))-IF(IFERROR((женщины!$F$1:$F$100="рост")*(женщины!$G$1:$G$100=$B23)*(женщины!$H$1:$H$100="одежда")*(женщины!$I$1:$I$100=K$17),0),ROW($1:$35),0)&gt;2)*(TRANSPOSE(IF(ISERR(1/($A$16=женщины!$B$1:$B$100)/(женщины!$L$1:$L$100=1)),0,ROW($1:$35)))-IF(IFERROR((женщины!$F$1:$F$100="рост")*(женщины!$G$1:$G$100=$B23)*(женщины!$H$1:$H$100="одежда")*(женщины!$I$1:$I$100=K$17),0),ROW($1:$35),0)&lt;10))</f>
        <v>0</v>
      </c>
      <c r="L23" s="128">
        <f t="array" aca="1" ref="L23" ca="1">SUMPRODUCT((TRANSPOSE(IF(ISERR(1/($A$16=мужчины!$B$1:$B$100)/(мужчины!$L$1:$L$100=1)),0,ROW($1:$35)))-IF(IFERROR((мужчины!$F$1:$F$100="рост")*(мужчины!$G$1:$G$100=$B23)*(мужчины!$H$1:$H$100="одежда")*(мужчины!$I$1:$I$100=L$17),0),ROW($1:$35),0)&gt;2)*(TRANSPOSE(IF(ISERR(1/($A$16=мужчины!$B$1:$B$100)/(мужчины!$L$1:$L$100=1)),0,ROW($1:$35)))-IF(IFERROR((мужчины!$F$1:$F$100="рост")*(мужчины!$G$1:$G$100=$B23)*(мужчины!$H$1:$H$100="одежда")*(мужчины!$I$1:$I$100=L$17),0),ROW($1:$35),0)&lt;10))+SUMPRODUCT((TRANSPOSE(IF(ISERR(1/($A$16=женщины!$B$1:$B$100)/(женщины!$L$1:$L$100=1)),0,ROW($1:$35)))-IF(IFERROR((женщины!$F$1:$F$100="рост")*(женщины!$G$1:$G$100=$B23)*(женщины!$H$1:$H$100="одежда")*(женщины!$I$1:$I$100=L$17),0),ROW($1:$35),0)&gt;2)*(TRANSPOSE(IF(ISERR(1/($A$16=женщины!$B$1:$B$100)/(женщины!$L$1:$L$100=1)),0,ROW($1:$35)))-IF(IFERROR((женщины!$F$1:$F$100="рост")*(женщины!$G$1:$G$100=$B23)*(женщины!$H$1:$H$100="одежда")*(женщины!$I$1:$I$100=L$17),0),ROW($1:$35),0)&lt;10))</f>
        <v>0</v>
      </c>
      <c r="M23" s="128">
        <f t="array" aca="1" ref="M23" ca="1">SUMPRODUCT((TRANSPOSE(IF(ISERR(1/($A$16=мужчины!$B$1:$B$100)/(мужчины!$L$1:$L$100=1)),0,ROW($1:$35)))-IF(IFERROR((мужчины!$F$1:$F$100="рост")*(мужчины!$G$1:$G$100=$B23)*(мужчины!$H$1:$H$100="одежда")*(мужчины!$I$1:$I$100=M$17),0),ROW($1:$35),0)&gt;2)*(TRANSPOSE(IF(ISERR(1/($A$16=мужчины!$B$1:$B$100)/(мужчины!$L$1:$L$100=1)),0,ROW($1:$35)))-IF(IFERROR((мужчины!$F$1:$F$100="рост")*(мужчины!$G$1:$G$100=$B23)*(мужчины!$H$1:$H$100="одежда")*(мужчины!$I$1:$I$100=M$17),0),ROW($1:$35),0)&lt;10))+SUMPRODUCT((TRANSPOSE(IF(ISERR(1/($A$16=женщины!$B$1:$B$100)/(женщины!$L$1:$L$100=1)),0,ROW($1:$35)))-IF(IFERROR((женщины!$F$1:$F$100="рост")*(женщины!$G$1:$G$100=$B23)*(женщины!$H$1:$H$100="одежда")*(женщины!$I$1:$I$100=M$17),0),ROW($1:$35),0)&gt;2)*(TRANSPOSE(IF(ISERR(1/($A$16=женщины!$B$1:$B$100)/(женщины!$L$1:$L$100=1)),0,ROW($1:$35)))-IF(IFERROR((женщины!$F$1:$F$100="рост")*(женщины!$G$1:$G$100=$B23)*(женщины!$H$1:$H$100="одежда")*(женщины!$I$1:$I$100=M$17),0),ROW($1:$35),0)&lt;10))</f>
        <v>0</v>
      </c>
      <c r="N23" s="49">
        <v>6</v>
      </c>
      <c r="O23" s="50">
        <v>168</v>
      </c>
      <c r="P23" s="128">
        <f t="array" aca="1" ref="P23" ca="1">SUMPRODUCT((TRANSPOSE(IF(ISERR(1/($N$16=мужчины!$B$1:$B$100)/(мужчины!$L$1:$L$100=1)),0,ROW($1:$35)))-IF(IFERROR((мужчины!$F$1:$F$100="рост")*(мужчины!$G$1:$G$100=$O23)*(мужчины!$J$1:$J$100="обувь")*(мужчины!$K$1:$K$100=P$17),0),ROW($1:$35),0)&gt;2)*(TRANSPOSE(IF(ISERR(1/($N$16=мужчины!$B$1:$B$100)/(мужчины!$L$1:$L$100=1)),0,ROW($1:$35)))-IF(IFERROR((мужчины!$F$1:$F$100="рост")*(мужчины!$G$1:$G$100=$O23)*(мужчины!$J$1:$J$100="обувь")*(мужчины!$K$1:$K$100=P$17),0),ROW($1:$35),0)&lt;10))</f>
        <v>0</v>
      </c>
      <c r="Q23" s="128">
        <f t="array" aca="1" ref="Q23" ca="1">SUMPRODUCT((TRANSPOSE(IF(ISERR(1/($N$16=мужчины!$B$1:$B$100)/(мужчины!$L$1:$L$100=1)),0,ROW($1:$35)))-IF(IFERROR((мужчины!$F$1:$F$100="рост")*(мужчины!$G$1:$G$100=$O23)*(мужчины!$J$1:$J$100="обувь")*(мужчины!$K$1:$K$100=Q$17),0),ROW($1:$35),0)&gt;2)*(TRANSPOSE(IF(ISERR(1/($N$16=мужчины!$B$1:$B$100)/(мужчины!$L$1:$L$100=1)),0,ROW($1:$35)))-IF(IFERROR((мужчины!$F$1:$F$100="рост")*(мужчины!$G$1:$G$100=$O23)*(мужчины!$J$1:$J$100="обувь")*(мужчины!$K$1:$K$100=Q$17),0),ROW($1:$35),0)&lt;10))</f>
        <v>0</v>
      </c>
      <c r="R23" s="128">
        <f t="array" aca="1" ref="R23" ca="1">SUMPRODUCT((TRANSPOSE(IF(ISERR(1/($N$16=мужчины!$B$1:$B$100)/(мужчины!$L$1:$L$100=1)),0,ROW($1:$35)))-IF(IFERROR((мужчины!$F$1:$F$100="рост")*(мужчины!$G$1:$G$100=$O23)*(мужчины!$J$1:$J$100="обувь")*(мужчины!$K$1:$K$100=R$17),0),ROW($1:$35),0)&gt;2)*(TRANSPOSE(IF(ISERR(1/($N$16=мужчины!$B$1:$B$100)/(мужчины!$L$1:$L$100=1)),0,ROW($1:$35)))-IF(IFERROR((мужчины!$F$1:$F$100="рост")*(мужчины!$G$1:$G$100=$O23)*(мужчины!$J$1:$J$100="обувь")*(мужчины!$K$1:$K$100=R$17),0),ROW($1:$35),0)&lt;10))</f>
        <v>0</v>
      </c>
      <c r="S23" s="128">
        <f t="array" aca="1" ref="S23" ca="1">SUMPRODUCT((TRANSPOSE(IF(ISERR(1/($N$16=мужчины!$B$1:$B$100)/(мужчины!$L$1:$L$100=1)),0,ROW($1:$35)))-IF(IFERROR((мужчины!$F$1:$F$100="рост")*(мужчины!$G$1:$G$100=$O23)*(мужчины!$J$1:$J$100="обувь")*(мужчины!$K$1:$K$100=S$17),0),ROW($1:$35),0)&gt;2)*(TRANSPOSE(IF(ISERR(1/($N$16=мужчины!$B$1:$B$100)/(мужчины!$L$1:$L$100=1)),0,ROW($1:$35)))-IF(IFERROR((мужчины!$F$1:$F$100="рост")*(мужчины!$G$1:$G$100=$O23)*(мужчины!$J$1:$J$100="обувь")*(мужчины!$K$1:$K$100=S$17),0),ROW($1:$35),0)&lt;10))</f>
        <v>0</v>
      </c>
      <c r="T23" s="128">
        <f t="array" aca="1" ref="T23" ca="1">SUMPRODUCT((TRANSPOSE(IF(ISERR(1/($N$16=мужчины!$B$1:$B$100)/(мужчины!$L$1:$L$100=1)),0,ROW($1:$35)))-IF(IFERROR((мужчины!$F$1:$F$100="рост")*(мужчины!$G$1:$G$100=$O23)*(мужчины!$J$1:$J$100="обувь")*(мужчины!$K$1:$K$100=T$17),0),ROW($1:$35),0)&gt;2)*(TRANSPOSE(IF(ISERR(1/($N$16=мужчины!$B$1:$B$100)/(мужчины!$L$1:$L$100=1)),0,ROW($1:$35)))-IF(IFERROR((мужчины!$F$1:$F$100="рост")*(мужчины!$G$1:$G$100=$O23)*(мужчины!$J$1:$J$100="обувь")*(мужчины!$K$1:$K$100=T$17),0),ROW($1:$35),0)&lt;10))</f>
        <v>0</v>
      </c>
      <c r="U23" s="128">
        <f t="array" aca="1" ref="U23" ca="1">SUMPRODUCT((TRANSPOSE(IF(ISERR(1/($N$16=мужчины!$B$1:$B$100)/(мужчины!$L$1:$L$100=1)),0,ROW($1:$35)))-IF(IFERROR((мужчины!$F$1:$F$100="рост")*(мужчины!$G$1:$G$100=$O23)*(мужчины!$J$1:$J$100="обувь")*(мужчины!$K$1:$K$100=U$17),0),ROW($1:$35),0)&gt;2)*(TRANSPOSE(IF(ISERR(1/($N$16=мужчины!$B$1:$B$100)/(мужчины!$L$1:$L$100=1)),0,ROW($1:$35)))-IF(IFERROR((мужчины!$F$1:$F$100="рост")*(мужчины!$G$1:$G$100=$O23)*(мужчины!$J$1:$J$100="обувь")*(мужчины!$K$1:$K$100=U$17),0),ROW($1:$35),0)&lt;10))</f>
        <v>0</v>
      </c>
      <c r="V23" s="128">
        <f t="array" aca="1" ref="V23" ca="1">SUMPRODUCT((TRANSPOSE(IF(ISERR(1/($N$16=мужчины!$B$1:$B$100)/(мужчины!$L$1:$L$100=1)),0,ROW($1:$35)))-IF(IFERROR((мужчины!$F$1:$F$100="рост")*(мужчины!$G$1:$G$100=$O23)*(мужчины!$J$1:$J$100="обувь")*(мужчины!$K$1:$K$100=V$17),0),ROW($1:$35),0)&gt;2)*(TRANSPOSE(IF(ISERR(1/($N$16=мужчины!$B$1:$B$100)/(мужчины!$L$1:$L$100=1)),0,ROW($1:$35)))-IF(IFERROR((мужчины!$F$1:$F$100="рост")*(мужчины!$G$1:$G$100=$O23)*(мужчины!$J$1:$J$100="обувь")*(мужчины!$K$1:$K$100=V$17),0),ROW($1:$35),0)&lt;10))</f>
        <v>0</v>
      </c>
      <c r="W23" s="128">
        <f t="array" aca="1" ref="W23" ca="1">SUMPRODUCT((TRANSPOSE(IF(ISERR(1/($N$16=мужчины!$B$1:$B$100)/(мужчины!$L$1:$L$100=1)),0,ROW($1:$35)))-IF(IFERROR((мужчины!$F$1:$F$100="рост")*(мужчины!$G$1:$G$100=$O23)*(мужчины!$J$1:$J$100="обувь")*(мужчины!$K$1:$K$100=W$17),0),ROW($1:$35),0)&gt;2)*(TRANSPOSE(IF(ISERR(1/($N$16=мужчины!$B$1:$B$100)/(мужчины!$L$1:$L$100=1)),0,ROW($1:$35)))-IF(IFERROR((мужчины!$F$1:$F$100="рост")*(мужчины!$G$1:$G$100=$O23)*(мужчины!$J$1:$J$100="обувь")*(мужчины!$K$1:$K$100=W$17),0),ROW($1:$35),0)&lt;10))</f>
        <v>0</v>
      </c>
      <c r="X23" s="128">
        <f t="array" aca="1" ref="X23" ca="1">SUMPRODUCT((TRANSPOSE(IF(ISERR(1/($N$16=мужчины!$B$1:$B$100)/(мужчины!$L$1:$L$100=1)),0,ROW($1:$35)))-IF(IFERROR((мужчины!$F$1:$F$100="рост")*(мужчины!$G$1:$G$100=$O23)*(мужчины!$J$1:$J$100="обувь")*(мужчины!$K$1:$K$100=X$17),0),ROW($1:$35),0)&gt;2)*(TRANSPOSE(IF(ISERR(1/($N$16=мужчины!$B$1:$B$100)/(мужчины!$L$1:$L$100=1)),0,ROW($1:$35)))-IF(IFERROR((мужчины!$F$1:$F$100="рост")*(мужчины!$G$1:$G$100=$O23)*(мужчины!$J$1:$J$100="обувь")*(мужчины!$K$1:$K$100=X$17),0),ROW($1:$35),0)&lt;10))</f>
        <v>0</v>
      </c>
      <c r="Y23" s="128">
        <f t="array" aca="1" ref="Y23" ca="1">SUMPRODUCT((TRANSPOSE(IF(ISERR(1/($N$16=мужчины!$B$1:$B$100)/(мужчины!$L$1:$L$100=1)),0,ROW($1:$35)))-IF(IFERROR((мужчины!$F$1:$F$100="рост")*(мужчины!$G$1:$G$100=$O23)*(мужчины!$J$1:$J$100="обувь")*(мужчины!$K$1:$K$100=Y$17),0),ROW($1:$35),0)&gt;2)*(TRANSPOSE(IF(ISERR(1/($N$16=мужчины!$B$1:$B$100)/(мужчины!$L$1:$L$100=1)),0,ROW($1:$35)))-IF(IFERROR((мужчины!$F$1:$F$100="рост")*(мужчины!$G$1:$G$100=$O23)*(мужчины!$J$1:$J$100="обувь")*(мужчины!$K$1:$K$100=Y$17),0),ROW($1:$35),0)&lt;10))</f>
        <v>0</v>
      </c>
      <c r="Z23" s="128">
        <f t="array" aca="1" ref="Z23" ca="1">SUMPRODUCT((TRANSPOSE(IF(ISERR(1/($N$16=мужчины!$B$1:$B$100)/(мужчины!$L$1:$L$100=1)),0,ROW($1:$35)))-IF(IFERROR((мужчины!$F$1:$F$100="рост")*(мужчины!$G$1:$G$100=$O23)*(мужчины!$J$1:$J$100="обувь")*(мужчины!$K$1:$K$100=Z$17),0),ROW($1:$35),0)&gt;2)*(TRANSPOSE(IF(ISERR(1/($N$16=мужчины!$B$1:$B$100)/(мужчины!$L$1:$L$100=1)),0,ROW($1:$35)))-IF(IFERROR((мужчины!$F$1:$F$100="рост")*(мужчины!$G$1:$G$100=$O23)*(мужчины!$J$1:$J$100="обувь")*(мужчины!$K$1:$K$100=Z$17),0),ROW($1:$35),0)&lt;10))</f>
        <v>0</v>
      </c>
    </row>
    <row r="24" spans="1:26" ht="18.75">
      <c r="A24" s="47">
        <v>7</v>
      </c>
      <c r="B24" s="50">
        <v>170</v>
      </c>
      <c r="C24" s="128">
        <f t="array" aca="1" ref="C24" ca="1">SUMPRODUCT((TRANSPOSE(IF(ISERR(1/($A$16=мужчины!$B$1:$B$100)/(мужчины!$L$1:$L$100=1)),0,ROW($1:$35)))-IF(IFERROR((мужчины!$F$1:$F$100="рост")*(мужчины!$G$1:$G$100=$B24)*(мужчины!$H$1:$H$100="одежда")*(мужчины!$I$1:$I$100=C$17),0),ROW($1:$35),0)&gt;2)*(TRANSPOSE(IF(ISERR(1/($A$16=мужчины!$B$1:$B$100)/(мужчины!$L$1:$L$100=1)),0,ROW($1:$35)))-IF(IFERROR((мужчины!$F$1:$F$100="рост")*(мужчины!$G$1:$G$100=$B24)*(мужчины!$H$1:$H$100="одежда")*(мужчины!$I$1:$I$100=C$17),0),ROW($1:$35),0)&lt;10))+SUMPRODUCT((TRANSPOSE(IF(ISERR(1/($A$16=женщины!$B$1:$B$100)/(женщины!$L$1:$L$100=1)),0,ROW($1:$35)))-IF(IFERROR((женщины!$F$1:$F$100="рост")*(женщины!$G$1:$G$100=$B24)*(женщины!$H$1:$H$100="одежда")*(женщины!$I$1:$I$100=C$17),0),ROW($1:$35),0)&gt;2)*(TRANSPOSE(IF(ISERR(1/($A$16=женщины!$B$1:$B$100)/(женщины!$L$1:$L$100=1)),0,ROW($1:$35)))-IF(IFERROR((женщины!$F$1:$F$100="рост")*(женщины!$G$1:$G$100=$B24)*(женщины!$H$1:$H$100="одежда")*(женщины!$I$1:$I$100=C$17),0),ROW($1:$35),0)&lt;10))</f>
        <v>0</v>
      </c>
      <c r="D24" s="128">
        <f t="array" aca="1" ref="D24" ca="1">SUMPRODUCT((TRANSPOSE(IF(ISERR(1/($A$16=мужчины!$B$1:$B$100)/(мужчины!$L$1:$L$100=1)),0,ROW($1:$35)))-IF(IFERROR((мужчины!$F$1:$F$100="рост")*(мужчины!$G$1:$G$100=$B24)*(мужчины!$H$1:$H$100="одежда")*(мужчины!$I$1:$I$100=D$17),0),ROW($1:$35),0)&gt;2)*(TRANSPOSE(IF(ISERR(1/($A$16=мужчины!$B$1:$B$100)/(мужчины!$L$1:$L$100=1)),0,ROW($1:$35)))-IF(IFERROR((мужчины!$F$1:$F$100="рост")*(мужчины!$G$1:$G$100=$B24)*(мужчины!$H$1:$H$100="одежда")*(мужчины!$I$1:$I$100=D$17),0),ROW($1:$35),0)&lt;10))+SUMPRODUCT((TRANSPOSE(IF(ISERR(1/($A$16=женщины!$B$1:$B$100)/(женщины!$L$1:$L$100=1)),0,ROW($1:$35)))-IF(IFERROR((женщины!$F$1:$F$100="рост")*(женщины!$G$1:$G$100=$B24)*(женщины!$H$1:$H$100="одежда")*(женщины!$I$1:$I$100=D$17),0),ROW($1:$35),0)&gt;2)*(TRANSPOSE(IF(ISERR(1/($A$16=женщины!$B$1:$B$100)/(женщины!$L$1:$L$100=1)),0,ROW($1:$35)))-IF(IFERROR((женщины!$F$1:$F$100="рост")*(женщины!$G$1:$G$100=$B24)*(женщины!$H$1:$H$100="одежда")*(женщины!$I$1:$I$100=D$17),0),ROW($1:$35),0)&lt;10))</f>
        <v>0</v>
      </c>
      <c r="E24" s="128">
        <f t="array" aca="1" ref="E24" ca="1">SUMPRODUCT((TRANSPOSE(IF(ISERR(1/($A$16=мужчины!$B$1:$B$100)/(мужчины!$L$1:$L$100=1)),0,ROW($1:$35)))-IF(IFERROR((мужчины!$F$1:$F$100="рост")*(мужчины!$G$1:$G$100=$B24)*(мужчины!$H$1:$H$100="одежда")*(мужчины!$I$1:$I$100=E$17),0),ROW($1:$35),0)&gt;2)*(TRANSPOSE(IF(ISERR(1/($A$16=мужчины!$B$1:$B$100)/(мужчины!$L$1:$L$100=1)),0,ROW($1:$35)))-IF(IFERROR((мужчины!$F$1:$F$100="рост")*(мужчины!$G$1:$G$100=$B24)*(мужчины!$H$1:$H$100="одежда")*(мужчины!$I$1:$I$100=E$17),0),ROW($1:$35),0)&lt;10))+SUMPRODUCT((TRANSPOSE(IF(ISERR(1/($A$16=женщины!$B$1:$B$100)/(женщины!$L$1:$L$100=1)),0,ROW($1:$35)))-IF(IFERROR((женщины!$F$1:$F$100="рост")*(женщины!$G$1:$G$100=$B24)*(женщины!$H$1:$H$100="одежда")*(женщины!$I$1:$I$100=E$17),0),ROW($1:$35),0)&gt;2)*(TRANSPOSE(IF(ISERR(1/($A$16=женщины!$B$1:$B$100)/(женщины!$L$1:$L$100=1)),0,ROW($1:$35)))-IF(IFERROR((женщины!$F$1:$F$100="рост")*(женщины!$G$1:$G$100=$B24)*(женщины!$H$1:$H$100="одежда")*(женщины!$I$1:$I$100=E$17),0),ROW($1:$35),0)&lt;10))</f>
        <v>0</v>
      </c>
      <c r="F24" s="128">
        <f t="array" aca="1" ref="F24" ca="1">SUMPRODUCT((TRANSPOSE(IF(ISERR(1/($A$16=мужчины!$B$1:$B$100)/(мужчины!$L$1:$L$100=1)),0,ROW($1:$35)))-IF(IFERROR((мужчины!$F$1:$F$100="рост")*(мужчины!$G$1:$G$100=$B24)*(мужчины!$H$1:$H$100="одежда")*(мужчины!$I$1:$I$100=F$17),0),ROW($1:$35),0)&gt;2)*(TRANSPOSE(IF(ISERR(1/($A$16=мужчины!$B$1:$B$100)/(мужчины!$L$1:$L$100=1)),0,ROW($1:$35)))-IF(IFERROR((мужчины!$F$1:$F$100="рост")*(мужчины!$G$1:$G$100=$B24)*(мужчины!$H$1:$H$100="одежда")*(мужчины!$I$1:$I$100=F$17),0),ROW($1:$35),0)&lt;10))+SUMPRODUCT((TRANSPOSE(IF(ISERR(1/($A$16=женщины!$B$1:$B$100)/(женщины!$L$1:$L$100=1)),0,ROW($1:$35)))-IF(IFERROR((женщины!$F$1:$F$100="рост")*(женщины!$G$1:$G$100=$B24)*(женщины!$H$1:$H$100="одежда")*(женщины!$I$1:$I$100=F$17),0),ROW($1:$35),0)&gt;2)*(TRANSPOSE(IF(ISERR(1/($A$16=женщины!$B$1:$B$100)/(женщины!$L$1:$L$100=1)),0,ROW($1:$35)))-IF(IFERROR((женщины!$F$1:$F$100="рост")*(женщины!$G$1:$G$100=$B24)*(женщины!$H$1:$H$100="одежда")*(женщины!$I$1:$I$100=F$17),0),ROW($1:$35),0)&lt;10))</f>
        <v>0</v>
      </c>
      <c r="G24" s="128">
        <f t="array" aca="1" ref="G24" ca="1">SUMPRODUCT((TRANSPOSE(IF(ISERR(1/($A$16=мужчины!$B$1:$B$100)/(мужчины!$L$1:$L$100=1)),0,ROW($1:$35)))-IF(IFERROR((мужчины!$F$1:$F$100="рост")*(мужчины!$G$1:$G$100=$B24)*(мужчины!$H$1:$H$100="одежда")*(мужчины!$I$1:$I$100=G$17),0),ROW($1:$35),0)&gt;2)*(TRANSPOSE(IF(ISERR(1/($A$16=мужчины!$B$1:$B$100)/(мужчины!$L$1:$L$100=1)),0,ROW($1:$35)))-IF(IFERROR((мужчины!$F$1:$F$100="рост")*(мужчины!$G$1:$G$100=$B24)*(мужчины!$H$1:$H$100="одежда")*(мужчины!$I$1:$I$100=G$17),0),ROW($1:$35),0)&lt;10))+SUMPRODUCT((TRANSPOSE(IF(ISERR(1/($A$16=женщины!$B$1:$B$100)/(женщины!$L$1:$L$100=1)),0,ROW($1:$35)))-IF(IFERROR((женщины!$F$1:$F$100="рост")*(женщины!$G$1:$G$100=$B24)*(женщины!$H$1:$H$100="одежда")*(женщины!$I$1:$I$100=G$17),0),ROW($1:$35),0)&gt;2)*(TRANSPOSE(IF(ISERR(1/($A$16=женщины!$B$1:$B$100)/(женщины!$L$1:$L$100=1)),0,ROW($1:$35)))-IF(IFERROR((женщины!$F$1:$F$100="рост")*(женщины!$G$1:$G$100=$B24)*(женщины!$H$1:$H$100="одежда")*(женщины!$I$1:$I$100=G$17),0),ROW($1:$35),0)&lt;10))</f>
        <v>0</v>
      </c>
      <c r="H24" s="128">
        <f t="array" aca="1" ref="H24" ca="1">SUMPRODUCT((TRANSPOSE(IF(ISERR(1/($A$16=мужчины!$B$1:$B$100)/(мужчины!$L$1:$L$100=1)),0,ROW($1:$35)))-IF(IFERROR((мужчины!$F$1:$F$100="рост")*(мужчины!$G$1:$G$100=$B24)*(мужчины!$H$1:$H$100="одежда")*(мужчины!$I$1:$I$100=H$17),0),ROW($1:$35),0)&gt;2)*(TRANSPOSE(IF(ISERR(1/($A$16=мужчины!$B$1:$B$100)/(мужчины!$L$1:$L$100=1)),0,ROW($1:$35)))-IF(IFERROR((мужчины!$F$1:$F$100="рост")*(мужчины!$G$1:$G$100=$B24)*(мужчины!$H$1:$H$100="одежда")*(мужчины!$I$1:$I$100=H$17),0),ROW($1:$35),0)&lt;10))+SUMPRODUCT((TRANSPOSE(IF(ISERR(1/($A$16=женщины!$B$1:$B$100)/(женщины!$L$1:$L$100=1)),0,ROW($1:$35)))-IF(IFERROR((женщины!$F$1:$F$100="рост")*(женщины!$G$1:$G$100=$B24)*(женщины!$H$1:$H$100="одежда")*(женщины!$I$1:$I$100=H$17),0),ROW($1:$35),0)&gt;2)*(TRANSPOSE(IF(ISERR(1/($A$16=женщины!$B$1:$B$100)/(женщины!$L$1:$L$100=1)),0,ROW($1:$35)))-IF(IFERROR((женщины!$F$1:$F$100="рост")*(женщины!$G$1:$G$100=$B24)*(женщины!$H$1:$H$100="одежда")*(женщины!$I$1:$I$100=H$17),0),ROW($1:$35),0)&lt;10))</f>
        <v>0</v>
      </c>
      <c r="I24" s="128">
        <f t="array" aca="1" ref="I24" ca="1">SUMPRODUCT((TRANSPOSE(IF(ISERR(1/($A$16=мужчины!$B$1:$B$100)/(мужчины!$L$1:$L$100=1)),0,ROW($1:$35)))-IF(IFERROR((мужчины!$F$1:$F$100="рост")*(мужчины!$G$1:$G$100=$B24)*(мужчины!$H$1:$H$100="одежда")*(мужчины!$I$1:$I$100=I$17),0),ROW($1:$35),0)&gt;2)*(TRANSPOSE(IF(ISERR(1/($A$16=мужчины!$B$1:$B$100)/(мужчины!$L$1:$L$100=1)),0,ROW($1:$35)))-IF(IFERROR((мужчины!$F$1:$F$100="рост")*(мужчины!$G$1:$G$100=$B24)*(мужчины!$H$1:$H$100="одежда")*(мужчины!$I$1:$I$100=I$17),0),ROW($1:$35),0)&lt;10))+SUMPRODUCT((TRANSPOSE(IF(ISERR(1/($A$16=женщины!$B$1:$B$100)/(женщины!$L$1:$L$100=1)),0,ROW($1:$35)))-IF(IFERROR((женщины!$F$1:$F$100="рост")*(женщины!$G$1:$G$100=$B24)*(женщины!$H$1:$H$100="одежда")*(женщины!$I$1:$I$100=I$17),0),ROW($1:$35),0)&gt;2)*(TRANSPOSE(IF(ISERR(1/($A$16=женщины!$B$1:$B$100)/(женщины!$L$1:$L$100=1)),0,ROW($1:$35)))-IF(IFERROR((женщины!$F$1:$F$100="рост")*(женщины!$G$1:$G$100=$B24)*(женщины!$H$1:$H$100="одежда")*(женщины!$I$1:$I$100=I$17),0),ROW($1:$35),0)&lt;10))</f>
        <v>1</v>
      </c>
      <c r="J24" s="128">
        <f t="array" aca="1" ref="J24" ca="1">SUMPRODUCT((TRANSPOSE(IF(ISERR(1/($A$16=мужчины!$B$1:$B$100)/(мужчины!$L$1:$L$100=1)),0,ROW($1:$35)))-IF(IFERROR((мужчины!$F$1:$F$100="рост")*(мужчины!$G$1:$G$100=$B24)*(мужчины!$H$1:$H$100="одежда")*(мужчины!$I$1:$I$100=J$17),0),ROW($1:$35),0)&gt;2)*(TRANSPOSE(IF(ISERR(1/($A$16=мужчины!$B$1:$B$100)/(мужчины!$L$1:$L$100=1)),0,ROW($1:$35)))-IF(IFERROR((мужчины!$F$1:$F$100="рост")*(мужчины!$G$1:$G$100=$B24)*(мужчины!$H$1:$H$100="одежда")*(мужчины!$I$1:$I$100=J$17),0),ROW($1:$35),0)&lt;10))+SUMPRODUCT((TRANSPOSE(IF(ISERR(1/($A$16=женщины!$B$1:$B$100)/(женщины!$L$1:$L$100=1)),0,ROW($1:$35)))-IF(IFERROR((женщины!$F$1:$F$100="рост")*(женщины!$G$1:$G$100=$B24)*(женщины!$H$1:$H$100="одежда")*(женщины!$I$1:$I$100=J$17),0),ROW($1:$35),0)&gt;2)*(TRANSPOSE(IF(ISERR(1/($A$16=женщины!$B$1:$B$100)/(женщины!$L$1:$L$100=1)),0,ROW($1:$35)))-IF(IFERROR((женщины!$F$1:$F$100="рост")*(женщины!$G$1:$G$100=$B24)*(женщины!$H$1:$H$100="одежда")*(женщины!$I$1:$I$100=J$17),0),ROW($1:$35),0)&lt;10))</f>
        <v>0</v>
      </c>
      <c r="K24" s="128">
        <f t="array" aca="1" ref="K24" ca="1">SUMPRODUCT((TRANSPOSE(IF(ISERR(1/($A$16=мужчины!$B$1:$B$100)/(мужчины!$L$1:$L$100=1)),0,ROW($1:$35)))-IF(IFERROR((мужчины!$F$1:$F$100="рост")*(мужчины!$G$1:$G$100=$B24)*(мужчины!$H$1:$H$100="одежда")*(мужчины!$I$1:$I$100=K$17),0),ROW($1:$35),0)&gt;2)*(TRANSPOSE(IF(ISERR(1/($A$16=мужчины!$B$1:$B$100)/(мужчины!$L$1:$L$100=1)),0,ROW($1:$35)))-IF(IFERROR((мужчины!$F$1:$F$100="рост")*(мужчины!$G$1:$G$100=$B24)*(мужчины!$H$1:$H$100="одежда")*(мужчины!$I$1:$I$100=K$17),0),ROW($1:$35),0)&lt;10))+SUMPRODUCT((TRANSPOSE(IF(ISERR(1/($A$16=женщины!$B$1:$B$100)/(женщины!$L$1:$L$100=1)),0,ROW($1:$35)))-IF(IFERROR((женщины!$F$1:$F$100="рост")*(женщины!$G$1:$G$100=$B24)*(женщины!$H$1:$H$100="одежда")*(женщины!$I$1:$I$100=K$17),0),ROW($1:$35),0)&gt;2)*(TRANSPOSE(IF(ISERR(1/($A$16=женщины!$B$1:$B$100)/(женщины!$L$1:$L$100=1)),0,ROW($1:$35)))-IF(IFERROR((женщины!$F$1:$F$100="рост")*(женщины!$G$1:$G$100=$B24)*(женщины!$H$1:$H$100="одежда")*(женщины!$I$1:$I$100=K$17),0),ROW($1:$35),0)&lt;10))</f>
        <v>0</v>
      </c>
      <c r="L24" s="128">
        <f t="array" aca="1" ref="L24" ca="1">SUMPRODUCT((TRANSPOSE(IF(ISERR(1/($A$16=мужчины!$B$1:$B$100)/(мужчины!$L$1:$L$100=1)),0,ROW($1:$35)))-IF(IFERROR((мужчины!$F$1:$F$100="рост")*(мужчины!$G$1:$G$100=$B24)*(мужчины!$H$1:$H$100="одежда")*(мужчины!$I$1:$I$100=L$17),0),ROW($1:$35),0)&gt;2)*(TRANSPOSE(IF(ISERR(1/($A$16=мужчины!$B$1:$B$100)/(мужчины!$L$1:$L$100=1)),0,ROW($1:$35)))-IF(IFERROR((мужчины!$F$1:$F$100="рост")*(мужчины!$G$1:$G$100=$B24)*(мужчины!$H$1:$H$100="одежда")*(мужчины!$I$1:$I$100=L$17),0),ROW($1:$35),0)&lt;10))+SUMPRODUCT((TRANSPOSE(IF(ISERR(1/($A$16=женщины!$B$1:$B$100)/(женщины!$L$1:$L$100=1)),0,ROW($1:$35)))-IF(IFERROR((женщины!$F$1:$F$100="рост")*(женщины!$G$1:$G$100=$B24)*(женщины!$H$1:$H$100="одежда")*(женщины!$I$1:$I$100=L$17),0),ROW($1:$35),0)&gt;2)*(TRANSPOSE(IF(ISERR(1/($A$16=женщины!$B$1:$B$100)/(женщины!$L$1:$L$100=1)),0,ROW($1:$35)))-IF(IFERROR((женщины!$F$1:$F$100="рост")*(женщины!$G$1:$G$100=$B24)*(женщины!$H$1:$H$100="одежда")*(женщины!$I$1:$I$100=L$17),0),ROW($1:$35),0)&lt;10))</f>
        <v>0</v>
      </c>
      <c r="M24" s="128">
        <f t="array" aca="1" ref="M24" ca="1">SUMPRODUCT((TRANSPOSE(IF(ISERR(1/($A$16=мужчины!$B$1:$B$100)/(мужчины!$L$1:$L$100=1)),0,ROW($1:$35)))-IF(IFERROR((мужчины!$F$1:$F$100="рост")*(мужчины!$G$1:$G$100=$B24)*(мужчины!$H$1:$H$100="одежда")*(мужчины!$I$1:$I$100=M$17),0),ROW($1:$35),0)&gt;2)*(TRANSPOSE(IF(ISERR(1/($A$16=мужчины!$B$1:$B$100)/(мужчины!$L$1:$L$100=1)),0,ROW($1:$35)))-IF(IFERROR((мужчины!$F$1:$F$100="рост")*(мужчины!$G$1:$G$100=$B24)*(мужчины!$H$1:$H$100="одежда")*(мужчины!$I$1:$I$100=M$17),0),ROW($1:$35),0)&lt;10))+SUMPRODUCT((TRANSPOSE(IF(ISERR(1/($A$16=женщины!$B$1:$B$100)/(женщины!$L$1:$L$100=1)),0,ROW($1:$35)))-IF(IFERROR((женщины!$F$1:$F$100="рост")*(женщины!$G$1:$G$100=$B24)*(женщины!$H$1:$H$100="одежда")*(женщины!$I$1:$I$100=M$17),0),ROW($1:$35),0)&gt;2)*(TRANSPOSE(IF(ISERR(1/($A$16=женщины!$B$1:$B$100)/(женщины!$L$1:$L$100=1)),0,ROW($1:$35)))-IF(IFERROR((женщины!$F$1:$F$100="рост")*(женщины!$G$1:$G$100=$B24)*(женщины!$H$1:$H$100="одежда")*(женщины!$I$1:$I$100=M$17),0),ROW($1:$35),0)&lt;10))</f>
        <v>0</v>
      </c>
      <c r="N24" s="49">
        <v>7</v>
      </c>
      <c r="O24" s="50">
        <v>170</v>
      </c>
      <c r="P24" s="128">
        <f t="array" aca="1" ref="P24" ca="1">SUMPRODUCT((TRANSPOSE(IF(ISERR(1/($N$16=мужчины!$B$1:$B$100)/(мужчины!$L$1:$L$100=1)),0,ROW($1:$35)))-IF(IFERROR((мужчины!$F$1:$F$100="рост")*(мужчины!$G$1:$G$100=$O24)*(мужчины!$J$1:$J$100="обувь")*(мужчины!$K$1:$K$100=P$17),0),ROW($1:$35),0)&gt;2)*(TRANSPOSE(IF(ISERR(1/($N$16=мужчины!$B$1:$B$100)/(мужчины!$L$1:$L$100=1)),0,ROW($1:$35)))-IF(IFERROR((мужчины!$F$1:$F$100="рост")*(мужчины!$G$1:$G$100=$O24)*(мужчины!$J$1:$J$100="обувь")*(мужчины!$K$1:$K$100=P$17),0),ROW($1:$35),0)&lt;10))</f>
        <v>0</v>
      </c>
      <c r="Q24" s="128">
        <f t="array" aca="1" ref="Q24" ca="1">SUMPRODUCT((TRANSPOSE(IF(ISERR(1/($N$16=мужчины!$B$1:$B$100)/(мужчины!$L$1:$L$100=1)),0,ROW($1:$35)))-IF(IFERROR((мужчины!$F$1:$F$100="рост")*(мужчины!$G$1:$G$100=$O24)*(мужчины!$J$1:$J$100="обувь")*(мужчины!$K$1:$K$100=Q$17),0),ROW($1:$35),0)&gt;2)*(TRANSPOSE(IF(ISERR(1/($N$16=мужчины!$B$1:$B$100)/(мужчины!$L$1:$L$100=1)),0,ROW($1:$35)))-IF(IFERROR((мужчины!$F$1:$F$100="рост")*(мужчины!$G$1:$G$100=$O24)*(мужчины!$J$1:$J$100="обувь")*(мужчины!$K$1:$K$100=Q$17),0),ROW($1:$35),0)&lt;10))</f>
        <v>0</v>
      </c>
      <c r="R24" s="128">
        <f t="array" aca="1" ref="R24" ca="1">SUMPRODUCT((TRANSPOSE(IF(ISERR(1/($N$16=мужчины!$B$1:$B$100)/(мужчины!$L$1:$L$100=1)),0,ROW($1:$35)))-IF(IFERROR((мужчины!$F$1:$F$100="рост")*(мужчины!$G$1:$G$100=$O24)*(мужчины!$J$1:$J$100="обувь")*(мужчины!$K$1:$K$100=R$17),0),ROW($1:$35),0)&gt;2)*(TRANSPOSE(IF(ISERR(1/($N$16=мужчины!$B$1:$B$100)/(мужчины!$L$1:$L$100=1)),0,ROW($1:$35)))-IF(IFERROR((мужчины!$F$1:$F$100="рост")*(мужчины!$G$1:$G$100=$O24)*(мужчины!$J$1:$J$100="обувь")*(мужчины!$K$1:$K$100=R$17),0),ROW($1:$35),0)&lt;10))</f>
        <v>0</v>
      </c>
      <c r="S24" s="128">
        <f t="array" aca="1" ref="S24" ca="1">SUMPRODUCT((TRANSPOSE(IF(ISERR(1/($N$16=мужчины!$B$1:$B$100)/(мужчины!$L$1:$L$100=1)),0,ROW($1:$35)))-IF(IFERROR((мужчины!$F$1:$F$100="рост")*(мужчины!$G$1:$G$100=$O24)*(мужчины!$J$1:$J$100="обувь")*(мужчины!$K$1:$K$100=S$17),0),ROW($1:$35),0)&gt;2)*(TRANSPOSE(IF(ISERR(1/($N$16=мужчины!$B$1:$B$100)/(мужчины!$L$1:$L$100=1)),0,ROW($1:$35)))-IF(IFERROR((мужчины!$F$1:$F$100="рост")*(мужчины!$G$1:$G$100=$O24)*(мужчины!$J$1:$J$100="обувь")*(мужчины!$K$1:$K$100=S$17),0),ROW($1:$35),0)&lt;10))</f>
        <v>0</v>
      </c>
      <c r="T24" s="128">
        <f t="array" aca="1" ref="T24" ca="1">SUMPRODUCT((TRANSPOSE(IF(ISERR(1/($N$16=мужчины!$B$1:$B$100)/(мужчины!$L$1:$L$100=1)),0,ROW($1:$35)))-IF(IFERROR((мужчины!$F$1:$F$100="рост")*(мужчины!$G$1:$G$100=$O24)*(мужчины!$J$1:$J$100="обувь")*(мужчины!$K$1:$K$100=T$17),0),ROW($1:$35),0)&gt;2)*(TRANSPOSE(IF(ISERR(1/($N$16=мужчины!$B$1:$B$100)/(мужчины!$L$1:$L$100=1)),0,ROW($1:$35)))-IF(IFERROR((мужчины!$F$1:$F$100="рост")*(мужчины!$G$1:$G$100=$O24)*(мужчины!$J$1:$J$100="обувь")*(мужчины!$K$1:$K$100=T$17),0),ROW($1:$35),0)&lt;10))</f>
        <v>0</v>
      </c>
      <c r="U24" s="128">
        <f t="array" aca="1" ref="U24" ca="1">SUMPRODUCT((TRANSPOSE(IF(ISERR(1/($N$16=мужчины!$B$1:$B$100)/(мужчины!$L$1:$L$100=1)),0,ROW($1:$35)))-IF(IFERROR((мужчины!$F$1:$F$100="рост")*(мужчины!$G$1:$G$100=$O24)*(мужчины!$J$1:$J$100="обувь")*(мужчины!$K$1:$K$100=U$17),0),ROW($1:$35),0)&gt;2)*(TRANSPOSE(IF(ISERR(1/($N$16=мужчины!$B$1:$B$100)/(мужчины!$L$1:$L$100=1)),0,ROW($1:$35)))-IF(IFERROR((мужчины!$F$1:$F$100="рост")*(мужчины!$G$1:$G$100=$O24)*(мужчины!$J$1:$J$100="обувь")*(мужчины!$K$1:$K$100=U$17),0),ROW($1:$35),0)&lt;10))</f>
        <v>0</v>
      </c>
      <c r="V24" s="128">
        <f t="array" aca="1" ref="V24" ca="1">SUMPRODUCT((TRANSPOSE(IF(ISERR(1/($N$16=мужчины!$B$1:$B$100)/(мужчины!$L$1:$L$100=1)),0,ROW($1:$35)))-IF(IFERROR((мужчины!$F$1:$F$100="рост")*(мужчины!$G$1:$G$100=$O24)*(мужчины!$J$1:$J$100="обувь")*(мужчины!$K$1:$K$100=V$17),0),ROW($1:$35),0)&gt;2)*(TRANSPOSE(IF(ISERR(1/($N$16=мужчины!$B$1:$B$100)/(мужчины!$L$1:$L$100=1)),0,ROW($1:$35)))-IF(IFERROR((мужчины!$F$1:$F$100="рост")*(мужчины!$G$1:$G$100=$O24)*(мужчины!$J$1:$J$100="обувь")*(мужчины!$K$1:$K$100=V$17),0),ROW($1:$35),0)&lt;10))</f>
        <v>0</v>
      </c>
      <c r="W24" s="128">
        <f t="array" aca="1" ref="W24" ca="1">SUMPRODUCT((TRANSPOSE(IF(ISERR(1/($N$16=мужчины!$B$1:$B$100)/(мужчины!$L$1:$L$100=1)),0,ROW($1:$35)))-IF(IFERROR((мужчины!$F$1:$F$100="рост")*(мужчины!$G$1:$G$100=$O24)*(мужчины!$J$1:$J$100="обувь")*(мужчины!$K$1:$K$100=W$17),0),ROW($1:$35),0)&gt;2)*(TRANSPOSE(IF(ISERR(1/($N$16=мужчины!$B$1:$B$100)/(мужчины!$L$1:$L$100=1)),0,ROW($1:$35)))-IF(IFERROR((мужчины!$F$1:$F$100="рост")*(мужчины!$G$1:$G$100=$O24)*(мужчины!$J$1:$J$100="обувь")*(мужчины!$K$1:$K$100=W$17),0),ROW($1:$35),0)&lt;10))</f>
        <v>0</v>
      </c>
      <c r="X24" s="128">
        <f t="array" aca="1" ref="X24" ca="1">SUMPRODUCT((TRANSPOSE(IF(ISERR(1/($N$16=мужчины!$B$1:$B$100)/(мужчины!$L$1:$L$100=1)),0,ROW($1:$35)))-IF(IFERROR((мужчины!$F$1:$F$100="рост")*(мужчины!$G$1:$G$100=$O24)*(мужчины!$J$1:$J$100="обувь")*(мужчины!$K$1:$K$100=X$17),0),ROW($1:$35),0)&gt;2)*(TRANSPOSE(IF(ISERR(1/($N$16=мужчины!$B$1:$B$100)/(мужчины!$L$1:$L$100=1)),0,ROW($1:$35)))-IF(IFERROR((мужчины!$F$1:$F$100="рост")*(мужчины!$G$1:$G$100=$O24)*(мужчины!$J$1:$J$100="обувь")*(мужчины!$K$1:$K$100=X$17),0),ROW($1:$35),0)&lt;10))</f>
        <v>0</v>
      </c>
      <c r="Y24" s="128">
        <f t="array" aca="1" ref="Y24" ca="1">SUMPRODUCT((TRANSPOSE(IF(ISERR(1/($N$16=мужчины!$B$1:$B$100)/(мужчины!$L$1:$L$100=1)),0,ROW($1:$35)))-IF(IFERROR((мужчины!$F$1:$F$100="рост")*(мужчины!$G$1:$G$100=$O24)*(мужчины!$J$1:$J$100="обувь")*(мужчины!$K$1:$K$100=Y$17),0),ROW($1:$35),0)&gt;2)*(TRANSPOSE(IF(ISERR(1/($N$16=мужчины!$B$1:$B$100)/(мужчины!$L$1:$L$100=1)),0,ROW($1:$35)))-IF(IFERROR((мужчины!$F$1:$F$100="рост")*(мужчины!$G$1:$G$100=$O24)*(мужчины!$J$1:$J$100="обувь")*(мужчины!$K$1:$K$100=Y$17),0),ROW($1:$35),0)&lt;10))</f>
        <v>0</v>
      </c>
      <c r="Z24" s="128">
        <f t="array" aca="1" ref="Z24" ca="1">SUMPRODUCT((TRANSPOSE(IF(ISERR(1/($N$16=мужчины!$B$1:$B$100)/(мужчины!$L$1:$L$100=1)),0,ROW($1:$35)))-IF(IFERROR((мужчины!$F$1:$F$100="рост")*(мужчины!$G$1:$G$100=$O24)*(мужчины!$J$1:$J$100="обувь")*(мужчины!$K$1:$K$100=Z$17),0),ROW($1:$35),0)&gt;2)*(TRANSPOSE(IF(ISERR(1/($N$16=мужчины!$B$1:$B$100)/(мужчины!$L$1:$L$100=1)),0,ROW($1:$35)))-IF(IFERROR((мужчины!$F$1:$F$100="рост")*(мужчины!$G$1:$G$100=$O24)*(мужчины!$J$1:$J$100="обувь")*(мужчины!$K$1:$K$100=Z$17),0),ROW($1:$35),0)&lt;10))</f>
        <v>0</v>
      </c>
    </row>
    <row r="25" spans="1:26" ht="18.75">
      <c r="A25" s="47">
        <v>8</v>
      </c>
      <c r="B25" s="50">
        <v>172</v>
      </c>
      <c r="C25" s="128">
        <f t="array" aca="1" ref="C25" ca="1">SUMPRODUCT((TRANSPOSE(IF(ISERR(1/($A$16=мужчины!$B$1:$B$100)/(мужчины!$L$1:$L$100=1)),0,ROW($1:$35)))-IF(IFERROR((мужчины!$F$1:$F$100="рост")*(мужчины!$G$1:$G$100=$B25)*(мужчины!$H$1:$H$100="одежда")*(мужчины!$I$1:$I$100=C$17),0),ROW($1:$35),0)&gt;2)*(TRANSPOSE(IF(ISERR(1/($A$16=мужчины!$B$1:$B$100)/(мужчины!$L$1:$L$100=1)),0,ROW($1:$35)))-IF(IFERROR((мужчины!$F$1:$F$100="рост")*(мужчины!$G$1:$G$100=$B25)*(мужчины!$H$1:$H$100="одежда")*(мужчины!$I$1:$I$100=C$17),0),ROW($1:$35),0)&lt;10))+SUMPRODUCT((TRANSPOSE(IF(ISERR(1/($A$16=женщины!$B$1:$B$100)/(женщины!$L$1:$L$100=1)),0,ROW($1:$35)))-IF(IFERROR((женщины!$F$1:$F$100="рост")*(женщины!$G$1:$G$100=$B25)*(женщины!$H$1:$H$100="одежда")*(женщины!$I$1:$I$100=C$17),0),ROW($1:$35),0)&gt;2)*(TRANSPOSE(IF(ISERR(1/($A$16=женщины!$B$1:$B$100)/(женщины!$L$1:$L$100=1)),0,ROW($1:$35)))-IF(IFERROR((женщины!$F$1:$F$100="рост")*(женщины!$G$1:$G$100=$B25)*(женщины!$H$1:$H$100="одежда")*(женщины!$I$1:$I$100=C$17),0),ROW($1:$35),0)&lt;10))</f>
        <v>0</v>
      </c>
      <c r="D25" s="128">
        <f t="array" aca="1" ref="D25" ca="1">SUMPRODUCT((TRANSPOSE(IF(ISERR(1/($A$16=мужчины!$B$1:$B$100)/(мужчины!$L$1:$L$100=1)),0,ROW($1:$35)))-IF(IFERROR((мужчины!$F$1:$F$100="рост")*(мужчины!$G$1:$G$100=$B25)*(мужчины!$H$1:$H$100="одежда")*(мужчины!$I$1:$I$100=D$17),0),ROW($1:$35),0)&gt;2)*(TRANSPOSE(IF(ISERR(1/($A$16=мужчины!$B$1:$B$100)/(мужчины!$L$1:$L$100=1)),0,ROW($1:$35)))-IF(IFERROR((мужчины!$F$1:$F$100="рост")*(мужчины!$G$1:$G$100=$B25)*(мужчины!$H$1:$H$100="одежда")*(мужчины!$I$1:$I$100=D$17),0),ROW($1:$35),0)&lt;10))+SUMPRODUCT((TRANSPOSE(IF(ISERR(1/($A$16=женщины!$B$1:$B$100)/(женщины!$L$1:$L$100=1)),0,ROW($1:$35)))-IF(IFERROR((женщины!$F$1:$F$100="рост")*(женщины!$G$1:$G$100=$B25)*(женщины!$H$1:$H$100="одежда")*(женщины!$I$1:$I$100=D$17),0),ROW($1:$35),0)&gt;2)*(TRANSPOSE(IF(ISERR(1/($A$16=женщины!$B$1:$B$100)/(женщины!$L$1:$L$100=1)),0,ROW($1:$35)))-IF(IFERROR((женщины!$F$1:$F$100="рост")*(женщины!$G$1:$G$100=$B25)*(женщины!$H$1:$H$100="одежда")*(женщины!$I$1:$I$100=D$17),0),ROW($1:$35),0)&lt;10))</f>
        <v>0</v>
      </c>
      <c r="E25" s="128">
        <f t="array" aca="1" ref="E25" ca="1">SUMPRODUCT((TRANSPOSE(IF(ISERR(1/($A$16=мужчины!$B$1:$B$100)/(мужчины!$L$1:$L$100=1)),0,ROW($1:$35)))-IF(IFERROR((мужчины!$F$1:$F$100="рост")*(мужчины!$G$1:$G$100=$B25)*(мужчины!$H$1:$H$100="одежда")*(мужчины!$I$1:$I$100=E$17),0),ROW($1:$35),0)&gt;2)*(TRANSPOSE(IF(ISERR(1/($A$16=мужчины!$B$1:$B$100)/(мужчины!$L$1:$L$100=1)),0,ROW($1:$35)))-IF(IFERROR((мужчины!$F$1:$F$100="рост")*(мужчины!$G$1:$G$100=$B25)*(мужчины!$H$1:$H$100="одежда")*(мужчины!$I$1:$I$100=E$17),0),ROW($1:$35),0)&lt;10))+SUMPRODUCT((TRANSPOSE(IF(ISERR(1/($A$16=женщины!$B$1:$B$100)/(женщины!$L$1:$L$100=1)),0,ROW($1:$35)))-IF(IFERROR((женщины!$F$1:$F$100="рост")*(женщины!$G$1:$G$100=$B25)*(женщины!$H$1:$H$100="одежда")*(женщины!$I$1:$I$100=E$17),0),ROW($1:$35),0)&gt;2)*(TRANSPOSE(IF(ISERR(1/($A$16=женщины!$B$1:$B$100)/(женщины!$L$1:$L$100=1)),0,ROW($1:$35)))-IF(IFERROR((женщины!$F$1:$F$100="рост")*(женщины!$G$1:$G$100=$B25)*(женщины!$H$1:$H$100="одежда")*(женщины!$I$1:$I$100=E$17),0),ROW($1:$35),0)&lt;10))</f>
        <v>0</v>
      </c>
      <c r="F25" s="128">
        <f t="array" aca="1" ref="F25" ca="1">SUMPRODUCT((TRANSPOSE(IF(ISERR(1/($A$16=мужчины!$B$1:$B$100)/(мужчины!$L$1:$L$100=1)),0,ROW($1:$35)))-IF(IFERROR((мужчины!$F$1:$F$100="рост")*(мужчины!$G$1:$G$100=$B25)*(мужчины!$H$1:$H$100="одежда")*(мужчины!$I$1:$I$100=F$17),0),ROW($1:$35),0)&gt;2)*(TRANSPOSE(IF(ISERR(1/($A$16=мужчины!$B$1:$B$100)/(мужчины!$L$1:$L$100=1)),0,ROW($1:$35)))-IF(IFERROR((мужчины!$F$1:$F$100="рост")*(мужчины!$G$1:$G$100=$B25)*(мужчины!$H$1:$H$100="одежда")*(мужчины!$I$1:$I$100=F$17),0),ROW($1:$35),0)&lt;10))+SUMPRODUCT((TRANSPOSE(IF(ISERR(1/($A$16=женщины!$B$1:$B$100)/(женщины!$L$1:$L$100=1)),0,ROW($1:$35)))-IF(IFERROR((женщины!$F$1:$F$100="рост")*(женщины!$G$1:$G$100=$B25)*(женщины!$H$1:$H$100="одежда")*(женщины!$I$1:$I$100=F$17),0),ROW($1:$35),0)&gt;2)*(TRANSPOSE(IF(ISERR(1/($A$16=женщины!$B$1:$B$100)/(женщины!$L$1:$L$100=1)),0,ROW($1:$35)))-IF(IFERROR((женщины!$F$1:$F$100="рост")*(женщины!$G$1:$G$100=$B25)*(женщины!$H$1:$H$100="одежда")*(женщины!$I$1:$I$100=F$17),0),ROW($1:$35),0)&lt;10))</f>
        <v>0</v>
      </c>
      <c r="G25" s="128">
        <f t="array" aca="1" ref="G25" ca="1">SUMPRODUCT((TRANSPOSE(IF(ISERR(1/($A$16=мужчины!$B$1:$B$100)/(мужчины!$L$1:$L$100=1)),0,ROW($1:$35)))-IF(IFERROR((мужчины!$F$1:$F$100="рост")*(мужчины!$G$1:$G$100=$B25)*(мужчины!$H$1:$H$100="одежда")*(мужчины!$I$1:$I$100=G$17),0),ROW($1:$35),0)&gt;2)*(TRANSPOSE(IF(ISERR(1/($A$16=мужчины!$B$1:$B$100)/(мужчины!$L$1:$L$100=1)),0,ROW($1:$35)))-IF(IFERROR((мужчины!$F$1:$F$100="рост")*(мужчины!$G$1:$G$100=$B25)*(мужчины!$H$1:$H$100="одежда")*(мужчины!$I$1:$I$100=G$17),0),ROW($1:$35),0)&lt;10))+SUMPRODUCT((TRANSPOSE(IF(ISERR(1/($A$16=женщины!$B$1:$B$100)/(женщины!$L$1:$L$100=1)),0,ROW($1:$35)))-IF(IFERROR((женщины!$F$1:$F$100="рост")*(женщины!$G$1:$G$100=$B25)*(женщины!$H$1:$H$100="одежда")*(женщины!$I$1:$I$100=G$17),0),ROW($1:$35),0)&gt;2)*(TRANSPOSE(IF(ISERR(1/($A$16=женщины!$B$1:$B$100)/(женщины!$L$1:$L$100=1)),0,ROW($1:$35)))-IF(IFERROR((женщины!$F$1:$F$100="рост")*(женщины!$G$1:$G$100=$B25)*(женщины!$H$1:$H$100="одежда")*(женщины!$I$1:$I$100=G$17),0),ROW($1:$35),0)&lt;10))</f>
        <v>0</v>
      </c>
      <c r="H25" s="128">
        <f t="array" aca="1" ref="H25" ca="1">SUMPRODUCT((TRANSPOSE(IF(ISERR(1/($A$16=мужчины!$B$1:$B$100)/(мужчины!$L$1:$L$100=1)),0,ROW($1:$35)))-IF(IFERROR((мужчины!$F$1:$F$100="рост")*(мужчины!$G$1:$G$100=$B25)*(мужчины!$H$1:$H$100="одежда")*(мужчины!$I$1:$I$100=H$17),0),ROW($1:$35),0)&gt;2)*(TRANSPOSE(IF(ISERR(1/($A$16=мужчины!$B$1:$B$100)/(мужчины!$L$1:$L$100=1)),0,ROW($1:$35)))-IF(IFERROR((мужчины!$F$1:$F$100="рост")*(мужчины!$G$1:$G$100=$B25)*(мужчины!$H$1:$H$100="одежда")*(мужчины!$I$1:$I$100=H$17),0),ROW($1:$35),0)&lt;10))+SUMPRODUCT((TRANSPOSE(IF(ISERR(1/($A$16=женщины!$B$1:$B$100)/(женщины!$L$1:$L$100=1)),0,ROW($1:$35)))-IF(IFERROR((женщины!$F$1:$F$100="рост")*(женщины!$G$1:$G$100=$B25)*(женщины!$H$1:$H$100="одежда")*(женщины!$I$1:$I$100=H$17),0),ROW($1:$35),0)&gt;2)*(TRANSPOSE(IF(ISERR(1/($A$16=женщины!$B$1:$B$100)/(женщины!$L$1:$L$100=1)),0,ROW($1:$35)))-IF(IFERROR((женщины!$F$1:$F$100="рост")*(женщины!$G$1:$G$100=$B25)*(женщины!$H$1:$H$100="одежда")*(женщины!$I$1:$I$100=H$17),0),ROW($1:$35),0)&lt;10))</f>
        <v>0</v>
      </c>
      <c r="I25" s="128">
        <f t="array" aca="1" ref="I25" ca="1">SUMPRODUCT((TRANSPOSE(IF(ISERR(1/($A$16=мужчины!$B$1:$B$100)/(мужчины!$L$1:$L$100=1)),0,ROW($1:$35)))-IF(IFERROR((мужчины!$F$1:$F$100="рост")*(мужчины!$G$1:$G$100=$B25)*(мужчины!$H$1:$H$100="одежда")*(мужчины!$I$1:$I$100=I$17),0),ROW($1:$35),0)&gt;2)*(TRANSPOSE(IF(ISERR(1/($A$16=мужчины!$B$1:$B$100)/(мужчины!$L$1:$L$100=1)),0,ROW($1:$35)))-IF(IFERROR((мужчины!$F$1:$F$100="рост")*(мужчины!$G$1:$G$100=$B25)*(мужчины!$H$1:$H$100="одежда")*(мужчины!$I$1:$I$100=I$17),0),ROW($1:$35),0)&lt;10))+SUMPRODUCT((TRANSPOSE(IF(ISERR(1/($A$16=женщины!$B$1:$B$100)/(женщины!$L$1:$L$100=1)),0,ROW($1:$35)))-IF(IFERROR((женщины!$F$1:$F$100="рост")*(женщины!$G$1:$G$100=$B25)*(женщины!$H$1:$H$100="одежда")*(женщины!$I$1:$I$100=I$17),0),ROW($1:$35),0)&gt;2)*(TRANSPOSE(IF(ISERR(1/($A$16=женщины!$B$1:$B$100)/(женщины!$L$1:$L$100=1)),0,ROW($1:$35)))-IF(IFERROR((женщины!$F$1:$F$100="рост")*(женщины!$G$1:$G$100=$B25)*(женщины!$H$1:$H$100="одежда")*(женщины!$I$1:$I$100=I$17),0),ROW($1:$35),0)&lt;10))</f>
        <v>0</v>
      </c>
      <c r="J25" s="128">
        <f t="array" aca="1" ref="J25" ca="1">SUMPRODUCT((TRANSPOSE(IF(ISERR(1/($A$16=мужчины!$B$1:$B$100)/(мужчины!$L$1:$L$100=1)),0,ROW($1:$35)))-IF(IFERROR((мужчины!$F$1:$F$100="рост")*(мужчины!$G$1:$G$100=$B25)*(мужчины!$H$1:$H$100="одежда")*(мужчины!$I$1:$I$100=J$17),0),ROW($1:$35),0)&gt;2)*(TRANSPOSE(IF(ISERR(1/($A$16=мужчины!$B$1:$B$100)/(мужчины!$L$1:$L$100=1)),0,ROW($1:$35)))-IF(IFERROR((мужчины!$F$1:$F$100="рост")*(мужчины!$G$1:$G$100=$B25)*(мужчины!$H$1:$H$100="одежда")*(мужчины!$I$1:$I$100=J$17),0),ROW($1:$35),0)&lt;10))+SUMPRODUCT((TRANSPOSE(IF(ISERR(1/($A$16=женщины!$B$1:$B$100)/(женщины!$L$1:$L$100=1)),0,ROW($1:$35)))-IF(IFERROR((женщины!$F$1:$F$100="рост")*(женщины!$G$1:$G$100=$B25)*(женщины!$H$1:$H$100="одежда")*(женщины!$I$1:$I$100=J$17),0),ROW($1:$35),0)&gt;2)*(TRANSPOSE(IF(ISERR(1/($A$16=женщины!$B$1:$B$100)/(женщины!$L$1:$L$100=1)),0,ROW($1:$35)))-IF(IFERROR((женщины!$F$1:$F$100="рост")*(женщины!$G$1:$G$100=$B25)*(женщины!$H$1:$H$100="одежда")*(женщины!$I$1:$I$100=J$17),0),ROW($1:$35),0)&lt;10))</f>
        <v>0</v>
      </c>
      <c r="K25" s="128">
        <f t="array" aca="1" ref="K25" ca="1">SUMPRODUCT((TRANSPOSE(IF(ISERR(1/($A$16=мужчины!$B$1:$B$100)/(мужчины!$L$1:$L$100=1)),0,ROW($1:$35)))-IF(IFERROR((мужчины!$F$1:$F$100="рост")*(мужчины!$G$1:$G$100=$B25)*(мужчины!$H$1:$H$100="одежда")*(мужчины!$I$1:$I$100=K$17),0),ROW($1:$35),0)&gt;2)*(TRANSPOSE(IF(ISERR(1/($A$16=мужчины!$B$1:$B$100)/(мужчины!$L$1:$L$100=1)),0,ROW($1:$35)))-IF(IFERROR((мужчины!$F$1:$F$100="рост")*(мужчины!$G$1:$G$100=$B25)*(мужчины!$H$1:$H$100="одежда")*(мужчины!$I$1:$I$100=K$17),0),ROW($1:$35),0)&lt;10))+SUMPRODUCT((TRANSPOSE(IF(ISERR(1/($A$16=женщины!$B$1:$B$100)/(женщины!$L$1:$L$100=1)),0,ROW($1:$35)))-IF(IFERROR((женщины!$F$1:$F$100="рост")*(женщины!$G$1:$G$100=$B25)*(женщины!$H$1:$H$100="одежда")*(женщины!$I$1:$I$100=K$17),0),ROW($1:$35),0)&gt;2)*(TRANSPOSE(IF(ISERR(1/($A$16=женщины!$B$1:$B$100)/(женщины!$L$1:$L$100=1)),0,ROW($1:$35)))-IF(IFERROR((женщины!$F$1:$F$100="рост")*(женщины!$G$1:$G$100=$B25)*(женщины!$H$1:$H$100="одежда")*(женщины!$I$1:$I$100=K$17),0),ROW($1:$35),0)&lt;10))</f>
        <v>0</v>
      </c>
      <c r="L25" s="128">
        <f t="array" aca="1" ref="L25" ca="1">SUMPRODUCT((TRANSPOSE(IF(ISERR(1/($A$16=мужчины!$B$1:$B$100)/(мужчины!$L$1:$L$100=1)),0,ROW($1:$35)))-IF(IFERROR((мужчины!$F$1:$F$100="рост")*(мужчины!$G$1:$G$100=$B25)*(мужчины!$H$1:$H$100="одежда")*(мужчины!$I$1:$I$100=L$17),0),ROW($1:$35),0)&gt;2)*(TRANSPOSE(IF(ISERR(1/($A$16=мужчины!$B$1:$B$100)/(мужчины!$L$1:$L$100=1)),0,ROW($1:$35)))-IF(IFERROR((мужчины!$F$1:$F$100="рост")*(мужчины!$G$1:$G$100=$B25)*(мужчины!$H$1:$H$100="одежда")*(мужчины!$I$1:$I$100=L$17),0),ROW($1:$35),0)&lt;10))+SUMPRODUCT((TRANSPOSE(IF(ISERR(1/($A$16=женщины!$B$1:$B$100)/(женщины!$L$1:$L$100=1)),0,ROW($1:$35)))-IF(IFERROR((женщины!$F$1:$F$100="рост")*(женщины!$G$1:$G$100=$B25)*(женщины!$H$1:$H$100="одежда")*(женщины!$I$1:$I$100=L$17),0),ROW($1:$35),0)&gt;2)*(TRANSPOSE(IF(ISERR(1/($A$16=женщины!$B$1:$B$100)/(женщины!$L$1:$L$100=1)),0,ROW($1:$35)))-IF(IFERROR((женщины!$F$1:$F$100="рост")*(женщины!$G$1:$G$100=$B25)*(женщины!$H$1:$H$100="одежда")*(женщины!$I$1:$I$100=L$17),0),ROW($1:$35),0)&lt;10))</f>
        <v>0</v>
      </c>
      <c r="M25" s="128">
        <f t="array" aca="1" ref="M25" ca="1">SUMPRODUCT((TRANSPOSE(IF(ISERR(1/($A$16=мужчины!$B$1:$B$100)/(мужчины!$L$1:$L$100=1)),0,ROW($1:$35)))-IF(IFERROR((мужчины!$F$1:$F$100="рост")*(мужчины!$G$1:$G$100=$B25)*(мужчины!$H$1:$H$100="одежда")*(мужчины!$I$1:$I$100=M$17),0),ROW($1:$35),0)&gt;2)*(TRANSPOSE(IF(ISERR(1/($A$16=мужчины!$B$1:$B$100)/(мужчины!$L$1:$L$100=1)),0,ROW($1:$35)))-IF(IFERROR((мужчины!$F$1:$F$100="рост")*(мужчины!$G$1:$G$100=$B25)*(мужчины!$H$1:$H$100="одежда")*(мужчины!$I$1:$I$100=M$17),0),ROW($1:$35),0)&lt;10))+SUMPRODUCT((TRANSPOSE(IF(ISERR(1/($A$16=женщины!$B$1:$B$100)/(женщины!$L$1:$L$100=1)),0,ROW($1:$35)))-IF(IFERROR((женщины!$F$1:$F$100="рост")*(женщины!$G$1:$G$100=$B25)*(женщины!$H$1:$H$100="одежда")*(женщины!$I$1:$I$100=M$17),0),ROW($1:$35),0)&gt;2)*(TRANSPOSE(IF(ISERR(1/($A$16=женщины!$B$1:$B$100)/(женщины!$L$1:$L$100=1)),0,ROW($1:$35)))-IF(IFERROR((женщины!$F$1:$F$100="рост")*(женщины!$G$1:$G$100=$B25)*(женщины!$H$1:$H$100="одежда")*(женщины!$I$1:$I$100=M$17),0),ROW($1:$35),0)&lt;10))</f>
        <v>0</v>
      </c>
      <c r="N25" s="49">
        <v>8</v>
      </c>
      <c r="O25" s="50">
        <v>172</v>
      </c>
      <c r="P25" s="128">
        <f t="array" aca="1" ref="P25" ca="1">SUMPRODUCT((TRANSPOSE(IF(ISERR(1/($N$16=мужчины!$B$1:$B$100)/(мужчины!$L$1:$L$100=1)),0,ROW($1:$35)))-IF(IFERROR((мужчины!$F$1:$F$100="рост")*(мужчины!$G$1:$G$100=$O25)*(мужчины!$J$1:$J$100="обувь")*(мужчины!$K$1:$K$100=P$17),0),ROW($1:$35),0)&gt;2)*(TRANSPOSE(IF(ISERR(1/($N$16=мужчины!$B$1:$B$100)/(мужчины!$L$1:$L$100=1)),0,ROW($1:$35)))-IF(IFERROR((мужчины!$F$1:$F$100="рост")*(мужчины!$G$1:$G$100=$O25)*(мужчины!$J$1:$J$100="обувь")*(мужчины!$K$1:$K$100=P$17),0),ROW($1:$35),0)&lt;10))</f>
        <v>0</v>
      </c>
      <c r="Q25" s="128">
        <f t="array" aca="1" ref="Q25" ca="1">SUMPRODUCT((TRANSPOSE(IF(ISERR(1/($N$16=мужчины!$B$1:$B$100)/(мужчины!$L$1:$L$100=1)),0,ROW($1:$35)))-IF(IFERROR((мужчины!$F$1:$F$100="рост")*(мужчины!$G$1:$G$100=$O25)*(мужчины!$J$1:$J$100="обувь")*(мужчины!$K$1:$K$100=Q$17),0),ROW($1:$35),0)&gt;2)*(TRANSPOSE(IF(ISERR(1/($N$16=мужчины!$B$1:$B$100)/(мужчины!$L$1:$L$100=1)),0,ROW($1:$35)))-IF(IFERROR((мужчины!$F$1:$F$100="рост")*(мужчины!$G$1:$G$100=$O25)*(мужчины!$J$1:$J$100="обувь")*(мужчины!$K$1:$K$100=Q$17),0),ROW($1:$35),0)&lt;10))</f>
        <v>0</v>
      </c>
      <c r="R25" s="128">
        <f t="array" aca="1" ref="R25" ca="1">SUMPRODUCT((TRANSPOSE(IF(ISERR(1/($N$16=мужчины!$B$1:$B$100)/(мужчины!$L$1:$L$100=1)),0,ROW($1:$35)))-IF(IFERROR((мужчины!$F$1:$F$100="рост")*(мужчины!$G$1:$G$100=$O25)*(мужчины!$J$1:$J$100="обувь")*(мужчины!$K$1:$K$100=R$17),0),ROW($1:$35),0)&gt;2)*(TRANSPOSE(IF(ISERR(1/($N$16=мужчины!$B$1:$B$100)/(мужчины!$L$1:$L$100=1)),0,ROW($1:$35)))-IF(IFERROR((мужчины!$F$1:$F$100="рост")*(мужчины!$G$1:$G$100=$O25)*(мужчины!$J$1:$J$100="обувь")*(мужчины!$K$1:$K$100=R$17),0),ROW($1:$35),0)&lt;10))</f>
        <v>0</v>
      </c>
      <c r="S25" s="128">
        <f t="array" aca="1" ref="S25" ca="1">SUMPRODUCT((TRANSPOSE(IF(ISERR(1/($N$16=мужчины!$B$1:$B$100)/(мужчины!$L$1:$L$100=1)),0,ROW($1:$35)))-IF(IFERROR((мужчины!$F$1:$F$100="рост")*(мужчины!$G$1:$G$100=$O25)*(мужчины!$J$1:$J$100="обувь")*(мужчины!$K$1:$K$100=S$17),0),ROW($1:$35),0)&gt;2)*(TRANSPOSE(IF(ISERR(1/($N$16=мужчины!$B$1:$B$100)/(мужчины!$L$1:$L$100=1)),0,ROW($1:$35)))-IF(IFERROR((мужчины!$F$1:$F$100="рост")*(мужчины!$G$1:$G$100=$O25)*(мужчины!$J$1:$J$100="обувь")*(мужчины!$K$1:$K$100=S$17),0),ROW($1:$35),0)&lt;10))</f>
        <v>0</v>
      </c>
      <c r="T25" s="128">
        <f t="array" aca="1" ref="T25" ca="1">SUMPRODUCT((TRANSPOSE(IF(ISERR(1/($N$16=мужчины!$B$1:$B$100)/(мужчины!$L$1:$L$100=1)),0,ROW($1:$35)))-IF(IFERROR((мужчины!$F$1:$F$100="рост")*(мужчины!$G$1:$G$100=$O25)*(мужчины!$J$1:$J$100="обувь")*(мужчины!$K$1:$K$100=T$17),0),ROW($1:$35),0)&gt;2)*(TRANSPOSE(IF(ISERR(1/($N$16=мужчины!$B$1:$B$100)/(мужчины!$L$1:$L$100=1)),0,ROW($1:$35)))-IF(IFERROR((мужчины!$F$1:$F$100="рост")*(мужчины!$G$1:$G$100=$O25)*(мужчины!$J$1:$J$100="обувь")*(мужчины!$K$1:$K$100=T$17),0),ROW($1:$35),0)&lt;10))</f>
        <v>0</v>
      </c>
      <c r="U25" s="128">
        <f t="array" aca="1" ref="U25" ca="1">SUMPRODUCT((TRANSPOSE(IF(ISERR(1/($N$16=мужчины!$B$1:$B$100)/(мужчины!$L$1:$L$100=1)),0,ROW($1:$35)))-IF(IFERROR((мужчины!$F$1:$F$100="рост")*(мужчины!$G$1:$G$100=$O25)*(мужчины!$J$1:$J$100="обувь")*(мужчины!$K$1:$K$100=U$17),0),ROW($1:$35),0)&gt;2)*(TRANSPOSE(IF(ISERR(1/($N$16=мужчины!$B$1:$B$100)/(мужчины!$L$1:$L$100=1)),0,ROW($1:$35)))-IF(IFERROR((мужчины!$F$1:$F$100="рост")*(мужчины!$G$1:$G$100=$O25)*(мужчины!$J$1:$J$100="обувь")*(мужчины!$K$1:$K$100=U$17),0),ROW($1:$35),0)&lt;10))</f>
        <v>0</v>
      </c>
      <c r="V25" s="128">
        <f t="array" aca="1" ref="V25" ca="1">SUMPRODUCT((TRANSPOSE(IF(ISERR(1/($N$16=мужчины!$B$1:$B$100)/(мужчины!$L$1:$L$100=1)),0,ROW($1:$35)))-IF(IFERROR((мужчины!$F$1:$F$100="рост")*(мужчины!$G$1:$G$100=$O25)*(мужчины!$J$1:$J$100="обувь")*(мужчины!$K$1:$K$100=V$17),0),ROW($1:$35),0)&gt;2)*(TRANSPOSE(IF(ISERR(1/($N$16=мужчины!$B$1:$B$100)/(мужчины!$L$1:$L$100=1)),0,ROW($1:$35)))-IF(IFERROR((мужчины!$F$1:$F$100="рост")*(мужчины!$G$1:$G$100=$O25)*(мужчины!$J$1:$J$100="обувь")*(мужчины!$K$1:$K$100=V$17),0),ROW($1:$35),0)&lt;10))</f>
        <v>0</v>
      </c>
      <c r="W25" s="128">
        <f t="array" aca="1" ref="W25" ca="1">SUMPRODUCT((TRANSPOSE(IF(ISERR(1/($N$16=мужчины!$B$1:$B$100)/(мужчины!$L$1:$L$100=1)),0,ROW($1:$35)))-IF(IFERROR((мужчины!$F$1:$F$100="рост")*(мужчины!$G$1:$G$100=$O25)*(мужчины!$J$1:$J$100="обувь")*(мужчины!$K$1:$K$100=W$17),0),ROW($1:$35),0)&gt;2)*(TRANSPOSE(IF(ISERR(1/($N$16=мужчины!$B$1:$B$100)/(мужчины!$L$1:$L$100=1)),0,ROW($1:$35)))-IF(IFERROR((мужчины!$F$1:$F$100="рост")*(мужчины!$G$1:$G$100=$O25)*(мужчины!$J$1:$J$100="обувь")*(мужчины!$K$1:$K$100=W$17),0),ROW($1:$35),0)&lt;10))</f>
        <v>0</v>
      </c>
      <c r="X25" s="128">
        <f t="array" aca="1" ref="X25" ca="1">SUMPRODUCT((TRANSPOSE(IF(ISERR(1/($N$16=мужчины!$B$1:$B$100)/(мужчины!$L$1:$L$100=1)),0,ROW($1:$35)))-IF(IFERROR((мужчины!$F$1:$F$100="рост")*(мужчины!$G$1:$G$100=$O25)*(мужчины!$J$1:$J$100="обувь")*(мужчины!$K$1:$K$100=X$17),0),ROW($1:$35),0)&gt;2)*(TRANSPOSE(IF(ISERR(1/($N$16=мужчины!$B$1:$B$100)/(мужчины!$L$1:$L$100=1)),0,ROW($1:$35)))-IF(IFERROR((мужчины!$F$1:$F$100="рост")*(мужчины!$G$1:$G$100=$O25)*(мужчины!$J$1:$J$100="обувь")*(мужчины!$K$1:$K$100=X$17),0),ROW($1:$35),0)&lt;10))</f>
        <v>0</v>
      </c>
      <c r="Y25" s="128">
        <f t="array" aca="1" ref="Y25" ca="1">SUMPRODUCT((TRANSPOSE(IF(ISERR(1/($N$16=мужчины!$B$1:$B$100)/(мужчины!$L$1:$L$100=1)),0,ROW($1:$35)))-IF(IFERROR((мужчины!$F$1:$F$100="рост")*(мужчины!$G$1:$G$100=$O25)*(мужчины!$J$1:$J$100="обувь")*(мужчины!$K$1:$K$100=Y$17),0),ROW($1:$35),0)&gt;2)*(TRANSPOSE(IF(ISERR(1/($N$16=мужчины!$B$1:$B$100)/(мужчины!$L$1:$L$100=1)),0,ROW($1:$35)))-IF(IFERROR((мужчины!$F$1:$F$100="рост")*(мужчины!$G$1:$G$100=$O25)*(мужчины!$J$1:$J$100="обувь")*(мужчины!$K$1:$K$100=Y$17),0),ROW($1:$35),0)&lt;10))</f>
        <v>0</v>
      </c>
      <c r="Z25" s="128">
        <f t="array" aca="1" ref="Z25" ca="1">SUMPRODUCT((TRANSPOSE(IF(ISERR(1/($N$16=мужчины!$B$1:$B$100)/(мужчины!$L$1:$L$100=1)),0,ROW($1:$35)))-IF(IFERROR((мужчины!$F$1:$F$100="рост")*(мужчины!$G$1:$G$100=$O25)*(мужчины!$J$1:$J$100="обувь")*(мужчины!$K$1:$K$100=Z$17),0),ROW($1:$35),0)&gt;2)*(TRANSPOSE(IF(ISERR(1/($N$16=мужчины!$B$1:$B$100)/(мужчины!$L$1:$L$100=1)),0,ROW($1:$35)))-IF(IFERROR((мужчины!$F$1:$F$100="рост")*(мужчины!$G$1:$G$100=$O25)*(мужчины!$J$1:$J$100="обувь")*(мужчины!$K$1:$K$100=Z$17),0),ROW($1:$35),0)&lt;10))</f>
        <v>0</v>
      </c>
    </row>
    <row r="26" spans="1:26" ht="18.75">
      <c r="A26" s="47">
        <v>9</v>
      </c>
      <c r="B26" s="50">
        <v>174</v>
      </c>
      <c r="C26" s="128">
        <f t="array" aca="1" ref="C26" ca="1">SUMPRODUCT((TRANSPOSE(IF(ISERR(1/($A$16=мужчины!$B$1:$B$100)/(мужчины!$L$1:$L$100=1)),0,ROW($1:$35)))-IF(IFERROR((мужчины!$F$1:$F$100="рост")*(мужчины!$G$1:$G$100=$B26)*(мужчины!$H$1:$H$100="одежда")*(мужчины!$I$1:$I$100=C$17),0),ROW($1:$35),0)&gt;2)*(TRANSPOSE(IF(ISERR(1/($A$16=мужчины!$B$1:$B$100)/(мужчины!$L$1:$L$100=1)),0,ROW($1:$35)))-IF(IFERROR((мужчины!$F$1:$F$100="рост")*(мужчины!$G$1:$G$100=$B26)*(мужчины!$H$1:$H$100="одежда")*(мужчины!$I$1:$I$100=C$17),0),ROW($1:$35),0)&lt;10))+SUMPRODUCT((TRANSPOSE(IF(ISERR(1/($A$16=женщины!$B$1:$B$100)/(женщины!$L$1:$L$100=1)),0,ROW($1:$35)))-IF(IFERROR((женщины!$F$1:$F$100="рост")*(женщины!$G$1:$G$100=$B26)*(женщины!$H$1:$H$100="одежда")*(женщины!$I$1:$I$100=C$17),0),ROW($1:$35),0)&gt;2)*(TRANSPOSE(IF(ISERR(1/($A$16=женщины!$B$1:$B$100)/(женщины!$L$1:$L$100=1)),0,ROW($1:$35)))-IF(IFERROR((женщины!$F$1:$F$100="рост")*(женщины!$G$1:$G$100=$B26)*(женщины!$H$1:$H$100="одежда")*(женщины!$I$1:$I$100=C$17),0),ROW($1:$35),0)&lt;10))</f>
        <v>0</v>
      </c>
      <c r="D26" s="128">
        <f t="array" aca="1" ref="D26" ca="1">SUMPRODUCT((TRANSPOSE(IF(ISERR(1/($A$16=мужчины!$B$1:$B$100)/(мужчины!$L$1:$L$100=1)),0,ROW($1:$35)))-IF(IFERROR((мужчины!$F$1:$F$100="рост")*(мужчины!$G$1:$G$100=$B26)*(мужчины!$H$1:$H$100="одежда")*(мужчины!$I$1:$I$100=D$17),0),ROW($1:$35),0)&gt;2)*(TRANSPOSE(IF(ISERR(1/($A$16=мужчины!$B$1:$B$100)/(мужчины!$L$1:$L$100=1)),0,ROW($1:$35)))-IF(IFERROR((мужчины!$F$1:$F$100="рост")*(мужчины!$G$1:$G$100=$B26)*(мужчины!$H$1:$H$100="одежда")*(мужчины!$I$1:$I$100=D$17),0),ROW($1:$35),0)&lt;10))+SUMPRODUCT((TRANSPOSE(IF(ISERR(1/($A$16=женщины!$B$1:$B$100)/(женщины!$L$1:$L$100=1)),0,ROW($1:$35)))-IF(IFERROR((женщины!$F$1:$F$100="рост")*(женщины!$G$1:$G$100=$B26)*(женщины!$H$1:$H$100="одежда")*(женщины!$I$1:$I$100=D$17),0),ROW($1:$35),0)&gt;2)*(TRANSPOSE(IF(ISERR(1/($A$16=женщины!$B$1:$B$100)/(женщины!$L$1:$L$100=1)),0,ROW($1:$35)))-IF(IFERROR((женщины!$F$1:$F$100="рост")*(женщины!$G$1:$G$100=$B26)*(женщины!$H$1:$H$100="одежда")*(женщины!$I$1:$I$100=D$17),0),ROW($1:$35),0)&lt;10))</f>
        <v>0</v>
      </c>
      <c r="E26" s="128">
        <f t="array" aca="1" ref="E26" ca="1">SUMPRODUCT((TRANSPOSE(IF(ISERR(1/($A$16=мужчины!$B$1:$B$100)/(мужчины!$L$1:$L$100=1)),0,ROW($1:$35)))-IF(IFERROR((мужчины!$F$1:$F$100="рост")*(мужчины!$G$1:$G$100=$B26)*(мужчины!$H$1:$H$100="одежда")*(мужчины!$I$1:$I$100=E$17),0),ROW($1:$35),0)&gt;2)*(TRANSPOSE(IF(ISERR(1/($A$16=мужчины!$B$1:$B$100)/(мужчины!$L$1:$L$100=1)),0,ROW($1:$35)))-IF(IFERROR((мужчины!$F$1:$F$100="рост")*(мужчины!$G$1:$G$100=$B26)*(мужчины!$H$1:$H$100="одежда")*(мужчины!$I$1:$I$100=E$17),0),ROW($1:$35),0)&lt;10))+SUMPRODUCT((TRANSPOSE(IF(ISERR(1/($A$16=женщины!$B$1:$B$100)/(женщины!$L$1:$L$100=1)),0,ROW($1:$35)))-IF(IFERROR((женщины!$F$1:$F$100="рост")*(женщины!$G$1:$G$100=$B26)*(женщины!$H$1:$H$100="одежда")*(женщины!$I$1:$I$100=E$17),0),ROW($1:$35),0)&gt;2)*(TRANSPOSE(IF(ISERR(1/($A$16=женщины!$B$1:$B$100)/(женщины!$L$1:$L$100=1)),0,ROW($1:$35)))-IF(IFERROR((женщины!$F$1:$F$100="рост")*(женщины!$G$1:$G$100=$B26)*(женщины!$H$1:$H$100="одежда")*(женщины!$I$1:$I$100=E$17),0),ROW($1:$35),0)&lt;10))</f>
        <v>0</v>
      </c>
      <c r="F26" s="128">
        <f t="array" aca="1" ref="F26" ca="1">SUMPRODUCT((TRANSPOSE(IF(ISERR(1/($A$16=мужчины!$B$1:$B$100)/(мужчины!$L$1:$L$100=1)),0,ROW($1:$35)))-IF(IFERROR((мужчины!$F$1:$F$100="рост")*(мужчины!$G$1:$G$100=$B26)*(мужчины!$H$1:$H$100="одежда")*(мужчины!$I$1:$I$100=F$17),0),ROW($1:$35),0)&gt;2)*(TRANSPOSE(IF(ISERR(1/($A$16=мужчины!$B$1:$B$100)/(мужчины!$L$1:$L$100=1)),0,ROW($1:$35)))-IF(IFERROR((мужчины!$F$1:$F$100="рост")*(мужчины!$G$1:$G$100=$B26)*(мужчины!$H$1:$H$100="одежда")*(мужчины!$I$1:$I$100=F$17),0),ROW($1:$35),0)&lt;10))+SUMPRODUCT((TRANSPOSE(IF(ISERR(1/($A$16=женщины!$B$1:$B$100)/(женщины!$L$1:$L$100=1)),0,ROW($1:$35)))-IF(IFERROR((женщины!$F$1:$F$100="рост")*(женщины!$G$1:$G$100=$B26)*(женщины!$H$1:$H$100="одежда")*(женщины!$I$1:$I$100=F$17),0),ROW($1:$35),0)&gt;2)*(TRANSPOSE(IF(ISERR(1/($A$16=женщины!$B$1:$B$100)/(женщины!$L$1:$L$100=1)),0,ROW($1:$35)))-IF(IFERROR((женщины!$F$1:$F$100="рост")*(женщины!$G$1:$G$100=$B26)*(женщины!$H$1:$H$100="одежда")*(женщины!$I$1:$I$100=F$17),0),ROW($1:$35),0)&lt;10))</f>
        <v>0</v>
      </c>
      <c r="G26" s="128">
        <f t="array" aca="1" ref="G26" ca="1">SUMPRODUCT((TRANSPOSE(IF(ISERR(1/($A$16=мужчины!$B$1:$B$100)/(мужчины!$L$1:$L$100=1)),0,ROW($1:$35)))-IF(IFERROR((мужчины!$F$1:$F$100="рост")*(мужчины!$G$1:$G$100=$B26)*(мужчины!$H$1:$H$100="одежда")*(мужчины!$I$1:$I$100=G$17),0),ROW($1:$35),0)&gt;2)*(TRANSPOSE(IF(ISERR(1/($A$16=мужчины!$B$1:$B$100)/(мужчины!$L$1:$L$100=1)),0,ROW($1:$35)))-IF(IFERROR((мужчины!$F$1:$F$100="рост")*(мужчины!$G$1:$G$100=$B26)*(мужчины!$H$1:$H$100="одежда")*(мужчины!$I$1:$I$100=G$17),0),ROW($1:$35),0)&lt;10))+SUMPRODUCT((TRANSPOSE(IF(ISERR(1/($A$16=женщины!$B$1:$B$100)/(женщины!$L$1:$L$100=1)),0,ROW($1:$35)))-IF(IFERROR((женщины!$F$1:$F$100="рост")*(женщины!$G$1:$G$100=$B26)*(женщины!$H$1:$H$100="одежда")*(женщины!$I$1:$I$100=G$17),0),ROW($1:$35),0)&gt;2)*(TRANSPOSE(IF(ISERR(1/($A$16=женщины!$B$1:$B$100)/(женщины!$L$1:$L$100=1)),0,ROW($1:$35)))-IF(IFERROR((женщины!$F$1:$F$100="рост")*(женщины!$G$1:$G$100=$B26)*(женщины!$H$1:$H$100="одежда")*(женщины!$I$1:$I$100=G$17),0),ROW($1:$35),0)&lt;10))</f>
        <v>0</v>
      </c>
      <c r="H26" s="128">
        <f t="array" aca="1" ref="H26" ca="1">SUMPRODUCT((TRANSPOSE(IF(ISERR(1/($A$16=мужчины!$B$1:$B$100)/(мужчины!$L$1:$L$100=1)),0,ROW($1:$35)))-IF(IFERROR((мужчины!$F$1:$F$100="рост")*(мужчины!$G$1:$G$100=$B26)*(мужчины!$H$1:$H$100="одежда")*(мужчины!$I$1:$I$100=H$17),0),ROW($1:$35),0)&gt;2)*(TRANSPOSE(IF(ISERR(1/($A$16=мужчины!$B$1:$B$100)/(мужчины!$L$1:$L$100=1)),0,ROW($1:$35)))-IF(IFERROR((мужчины!$F$1:$F$100="рост")*(мужчины!$G$1:$G$100=$B26)*(мужчины!$H$1:$H$100="одежда")*(мужчины!$I$1:$I$100=H$17),0),ROW($1:$35),0)&lt;10))+SUMPRODUCT((TRANSPOSE(IF(ISERR(1/($A$16=женщины!$B$1:$B$100)/(женщины!$L$1:$L$100=1)),0,ROW($1:$35)))-IF(IFERROR((женщины!$F$1:$F$100="рост")*(женщины!$G$1:$G$100=$B26)*(женщины!$H$1:$H$100="одежда")*(женщины!$I$1:$I$100=H$17),0),ROW($1:$35),0)&gt;2)*(TRANSPOSE(IF(ISERR(1/($A$16=женщины!$B$1:$B$100)/(женщины!$L$1:$L$100=1)),0,ROW($1:$35)))-IF(IFERROR((женщины!$F$1:$F$100="рост")*(женщины!$G$1:$G$100=$B26)*(женщины!$H$1:$H$100="одежда")*(женщины!$I$1:$I$100=H$17),0),ROW($1:$35),0)&lt;10))</f>
        <v>0</v>
      </c>
      <c r="I26" s="128">
        <f t="array" aca="1" ref="I26" ca="1">SUMPRODUCT((TRANSPOSE(IF(ISERR(1/($A$16=мужчины!$B$1:$B$100)/(мужчины!$L$1:$L$100=1)),0,ROW($1:$35)))-IF(IFERROR((мужчины!$F$1:$F$100="рост")*(мужчины!$G$1:$G$100=$B26)*(мужчины!$H$1:$H$100="одежда")*(мужчины!$I$1:$I$100=I$17),0),ROW($1:$35),0)&gt;2)*(TRANSPOSE(IF(ISERR(1/($A$16=мужчины!$B$1:$B$100)/(мужчины!$L$1:$L$100=1)),0,ROW($1:$35)))-IF(IFERROR((мужчины!$F$1:$F$100="рост")*(мужчины!$G$1:$G$100=$B26)*(мужчины!$H$1:$H$100="одежда")*(мужчины!$I$1:$I$100=I$17),0),ROW($1:$35),0)&lt;10))+SUMPRODUCT((TRANSPOSE(IF(ISERR(1/($A$16=женщины!$B$1:$B$100)/(женщины!$L$1:$L$100=1)),0,ROW($1:$35)))-IF(IFERROR((женщины!$F$1:$F$100="рост")*(женщины!$G$1:$G$100=$B26)*(женщины!$H$1:$H$100="одежда")*(женщины!$I$1:$I$100=I$17),0),ROW($1:$35),0)&gt;2)*(TRANSPOSE(IF(ISERR(1/($A$16=женщины!$B$1:$B$100)/(женщины!$L$1:$L$100=1)),0,ROW($1:$35)))-IF(IFERROR((женщины!$F$1:$F$100="рост")*(женщины!$G$1:$G$100=$B26)*(женщины!$H$1:$H$100="одежда")*(женщины!$I$1:$I$100=I$17),0),ROW($1:$35),0)&lt;10))</f>
        <v>0</v>
      </c>
      <c r="J26" s="128">
        <f t="array" aca="1" ref="J26" ca="1">SUMPRODUCT((TRANSPOSE(IF(ISERR(1/($A$16=мужчины!$B$1:$B$100)/(мужчины!$L$1:$L$100=1)),0,ROW($1:$35)))-IF(IFERROR((мужчины!$F$1:$F$100="рост")*(мужчины!$G$1:$G$100=$B26)*(мужчины!$H$1:$H$100="одежда")*(мужчины!$I$1:$I$100=J$17),0),ROW($1:$35),0)&gt;2)*(TRANSPOSE(IF(ISERR(1/($A$16=мужчины!$B$1:$B$100)/(мужчины!$L$1:$L$100=1)),0,ROW($1:$35)))-IF(IFERROR((мужчины!$F$1:$F$100="рост")*(мужчины!$G$1:$G$100=$B26)*(мужчины!$H$1:$H$100="одежда")*(мужчины!$I$1:$I$100=J$17),0),ROW($1:$35),0)&lt;10))+SUMPRODUCT((TRANSPOSE(IF(ISERR(1/($A$16=женщины!$B$1:$B$100)/(женщины!$L$1:$L$100=1)),0,ROW($1:$35)))-IF(IFERROR((женщины!$F$1:$F$100="рост")*(женщины!$G$1:$G$100=$B26)*(женщины!$H$1:$H$100="одежда")*(женщины!$I$1:$I$100=J$17),0),ROW($1:$35),0)&gt;2)*(TRANSPOSE(IF(ISERR(1/($A$16=женщины!$B$1:$B$100)/(женщины!$L$1:$L$100=1)),0,ROW($1:$35)))-IF(IFERROR((женщины!$F$1:$F$100="рост")*(женщины!$G$1:$G$100=$B26)*(женщины!$H$1:$H$100="одежда")*(женщины!$I$1:$I$100=J$17),0),ROW($1:$35),0)&lt;10))</f>
        <v>0</v>
      </c>
      <c r="K26" s="128">
        <f t="array" aca="1" ref="K26" ca="1">SUMPRODUCT((TRANSPOSE(IF(ISERR(1/($A$16=мужчины!$B$1:$B$100)/(мужчины!$L$1:$L$100=1)),0,ROW($1:$35)))-IF(IFERROR((мужчины!$F$1:$F$100="рост")*(мужчины!$G$1:$G$100=$B26)*(мужчины!$H$1:$H$100="одежда")*(мужчины!$I$1:$I$100=K$17),0),ROW($1:$35),0)&gt;2)*(TRANSPOSE(IF(ISERR(1/($A$16=мужчины!$B$1:$B$100)/(мужчины!$L$1:$L$100=1)),0,ROW($1:$35)))-IF(IFERROR((мужчины!$F$1:$F$100="рост")*(мужчины!$G$1:$G$100=$B26)*(мужчины!$H$1:$H$100="одежда")*(мужчины!$I$1:$I$100=K$17),0),ROW($1:$35),0)&lt;10))+SUMPRODUCT((TRANSPOSE(IF(ISERR(1/($A$16=женщины!$B$1:$B$100)/(женщины!$L$1:$L$100=1)),0,ROW($1:$35)))-IF(IFERROR((женщины!$F$1:$F$100="рост")*(женщины!$G$1:$G$100=$B26)*(женщины!$H$1:$H$100="одежда")*(женщины!$I$1:$I$100=K$17),0),ROW($1:$35),0)&gt;2)*(TRANSPOSE(IF(ISERR(1/($A$16=женщины!$B$1:$B$100)/(женщины!$L$1:$L$100=1)),0,ROW($1:$35)))-IF(IFERROR((женщины!$F$1:$F$100="рост")*(женщины!$G$1:$G$100=$B26)*(женщины!$H$1:$H$100="одежда")*(женщины!$I$1:$I$100=K$17),0),ROW($1:$35),0)&lt;10))</f>
        <v>0</v>
      </c>
      <c r="L26" s="128">
        <f t="array" aca="1" ref="L26" ca="1">SUMPRODUCT((TRANSPOSE(IF(ISERR(1/($A$16=мужчины!$B$1:$B$100)/(мужчины!$L$1:$L$100=1)),0,ROW($1:$35)))-IF(IFERROR((мужчины!$F$1:$F$100="рост")*(мужчины!$G$1:$G$100=$B26)*(мужчины!$H$1:$H$100="одежда")*(мужчины!$I$1:$I$100=L$17),0),ROW($1:$35),0)&gt;2)*(TRANSPOSE(IF(ISERR(1/($A$16=мужчины!$B$1:$B$100)/(мужчины!$L$1:$L$100=1)),0,ROW($1:$35)))-IF(IFERROR((мужчины!$F$1:$F$100="рост")*(мужчины!$G$1:$G$100=$B26)*(мужчины!$H$1:$H$100="одежда")*(мужчины!$I$1:$I$100=L$17),0),ROW($1:$35),0)&lt;10))+SUMPRODUCT((TRANSPOSE(IF(ISERR(1/($A$16=женщины!$B$1:$B$100)/(женщины!$L$1:$L$100=1)),0,ROW($1:$35)))-IF(IFERROR((женщины!$F$1:$F$100="рост")*(женщины!$G$1:$G$100=$B26)*(женщины!$H$1:$H$100="одежда")*(женщины!$I$1:$I$100=L$17),0),ROW($1:$35),0)&gt;2)*(TRANSPOSE(IF(ISERR(1/($A$16=женщины!$B$1:$B$100)/(женщины!$L$1:$L$100=1)),0,ROW($1:$35)))-IF(IFERROR((женщины!$F$1:$F$100="рост")*(женщины!$G$1:$G$100=$B26)*(женщины!$H$1:$H$100="одежда")*(женщины!$I$1:$I$100=L$17),0),ROW($1:$35),0)&lt;10))</f>
        <v>0</v>
      </c>
      <c r="M26" s="128">
        <f t="array" aca="1" ref="M26" ca="1">SUMPRODUCT((TRANSPOSE(IF(ISERR(1/($A$16=мужчины!$B$1:$B$100)/(мужчины!$L$1:$L$100=1)),0,ROW($1:$35)))-IF(IFERROR((мужчины!$F$1:$F$100="рост")*(мужчины!$G$1:$G$100=$B26)*(мужчины!$H$1:$H$100="одежда")*(мужчины!$I$1:$I$100=M$17),0),ROW($1:$35),0)&gt;2)*(TRANSPOSE(IF(ISERR(1/($A$16=мужчины!$B$1:$B$100)/(мужчины!$L$1:$L$100=1)),0,ROW($1:$35)))-IF(IFERROR((мужчины!$F$1:$F$100="рост")*(мужчины!$G$1:$G$100=$B26)*(мужчины!$H$1:$H$100="одежда")*(мужчины!$I$1:$I$100=M$17),0),ROW($1:$35),0)&lt;10))+SUMPRODUCT((TRANSPOSE(IF(ISERR(1/($A$16=женщины!$B$1:$B$100)/(женщины!$L$1:$L$100=1)),0,ROW($1:$35)))-IF(IFERROR((женщины!$F$1:$F$100="рост")*(женщины!$G$1:$G$100=$B26)*(женщины!$H$1:$H$100="одежда")*(женщины!$I$1:$I$100=M$17),0),ROW($1:$35),0)&gt;2)*(TRANSPOSE(IF(ISERR(1/($A$16=женщины!$B$1:$B$100)/(женщины!$L$1:$L$100=1)),0,ROW($1:$35)))-IF(IFERROR((женщины!$F$1:$F$100="рост")*(женщины!$G$1:$G$100=$B26)*(женщины!$H$1:$H$100="одежда")*(женщины!$I$1:$I$100=M$17),0),ROW($1:$35),0)&lt;10))</f>
        <v>0</v>
      </c>
      <c r="N26" s="49">
        <v>9</v>
      </c>
      <c r="O26" s="50">
        <v>174</v>
      </c>
      <c r="P26" s="128">
        <f t="array" aca="1" ref="P26" ca="1">SUMPRODUCT((TRANSPOSE(IF(ISERR(1/($N$16=мужчины!$B$1:$B$100)/(мужчины!$L$1:$L$100=1)),0,ROW($1:$35)))-IF(IFERROR((мужчины!$F$1:$F$100="рост")*(мужчины!$G$1:$G$100=$O26)*(мужчины!$J$1:$J$100="обувь")*(мужчины!$K$1:$K$100=P$17),0),ROW($1:$35),0)&gt;2)*(TRANSPOSE(IF(ISERR(1/($N$16=мужчины!$B$1:$B$100)/(мужчины!$L$1:$L$100=1)),0,ROW($1:$35)))-IF(IFERROR((мужчины!$F$1:$F$100="рост")*(мужчины!$G$1:$G$100=$O26)*(мужчины!$J$1:$J$100="обувь")*(мужчины!$K$1:$K$100=P$17),0),ROW($1:$35),0)&lt;10))</f>
        <v>0</v>
      </c>
      <c r="Q26" s="128">
        <f t="array" aca="1" ref="Q26" ca="1">SUMPRODUCT((TRANSPOSE(IF(ISERR(1/($N$16=мужчины!$B$1:$B$100)/(мужчины!$L$1:$L$100=1)),0,ROW($1:$35)))-IF(IFERROR((мужчины!$F$1:$F$100="рост")*(мужчины!$G$1:$G$100=$O26)*(мужчины!$J$1:$J$100="обувь")*(мужчины!$K$1:$K$100=Q$17),0),ROW($1:$35),0)&gt;2)*(TRANSPOSE(IF(ISERR(1/($N$16=мужчины!$B$1:$B$100)/(мужчины!$L$1:$L$100=1)),0,ROW($1:$35)))-IF(IFERROR((мужчины!$F$1:$F$100="рост")*(мужчины!$G$1:$G$100=$O26)*(мужчины!$J$1:$J$100="обувь")*(мужчины!$K$1:$K$100=Q$17),0),ROW($1:$35),0)&lt;10))</f>
        <v>0</v>
      </c>
      <c r="R26" s="128">
        <f t="array" aca="1" ref="R26" ca="1">SUMPRODUCT((TRANSPOSE(IF(ISERR(1/($N$16=мужчины!$B$1:$B$100)/(мужчины!$L$1:$L$100=1)),0,ROW($1:$35)))-IF(IFERROR((мужчины!$F$1:$F$100="рост")*(мужчины!$G$1:$G$100=$O26)*(мужчины!$J$1:$J$100="обувь")*(мужчины!$K$1:$K$100=R$17),0),ROW($1:$35),0)&gt;2)*(TRANSPOSE(IF(ISERR(1/($N$16=мужчины!$B$1:$B$100)/(мужчины!$L$1:$L$100=1)),0,ROW($1:$35)))-IF(IFERROR((мужчины!$F$1:$F$100="рост")*(мужчины!$G$1:$G$100=$O26)*(мужчины!$J$1:$J$100="обувь")*(мужчины!$K$1:$K$100=R$17),0),ROW($1:$35),0)&lt;10))</f>
        <v>0</v>
      </c>
      <c r="S26" s="128">
        <f t="array" aca="1" ref="S26" ca="1">SUMPRODUCT((TRANSPOSE(IF(ISERR(1/($N$16=мужчины!$B$1:$B$100)/(мужчины!$L$1:$L$100=1)),0,ROW($1:$35)))-IF(IFERROR((мужчины!$F$1:$F$100="рост")*(мужчины!$G$1:$G$100=$O26)*(мужчины!$J$1:$J$100="обувь")*(мужчины!$K$1:$K$100=S$17),0),ROW($1:$35),0)&gt;2)*(TRANSPOSE(IF(ISERR(1/($N$16=мужчины!$B$1:$B$100)/(мужчины!$L$1:$L$100=1)),0,ROW($1:$35)))-IF(IFERROR((мужчины!$F$1:$F$100="рост")*(мужчины!$G$1:$G$100=$O26)*(мужчины!$J$1:$J$100="обувь")*(мужчины!$K$1:$K$100=S$17),0),ROW($1:$35),0)&lt;10))</f>
        <v>0</v>
      </c>
      <c r="T26" s="128">
        <f t="array" aca="1" ref="T26" ca="1">SUMPRODUCT((TRANSPOSE(IF(ISERR(1/($N$16=мужчины!$B$1:$B$100)/(мужчины!$L$1:$L$100=1)),0,ROW($1:$35)))-IF(IFERROR((мужчины!$F$1:$F$100="рост")*(мужчины!$G$1:$G$100=$O26)*(мужчины!$J$1:$J$100="обувь")*(мужчины!$K$1:$K$100=T$17),0),ROW($1:$35),0)&gt;2)*(TRANSPOSE(IF(ISERR(1/($N$16=мужчины!$B$1:$B$100)/(мужчины!$L$1:$L$100=1)),0,ROW($1:$35)))-IF(IFERROR((мужчины!$F$1:$F$100="рост")*(мужчины!$G$1:$G$100=$O26)*(мужчины!$J$1:$J$100="обувь")*(мужчины!$K$1:$K$100=T$17),0),ROW($1:$35),0)&lt;10))</f>
        <v>0</v>
      </c>
      <c r="U26" s="128">
        <f t="array" aca="1" ref="U26" ca="1">SUMPRODUCT((TRANSPOSE(IF(ISERR(1/($N$16=мужчины!$B$1:$B$100)/(мужчины!$L$1:$L$100=1)),0,ROW($1:$35)))-IF(IFERROR((мужчины!$F$1:$F$100="рост")*(мужчины!$G$1:$G$100=$O26)*(мужчины!$J$1:$J$100="обувь")*(мужчины!$K$1:$K$100=U$17),0),ROW($1:$35),0)&gt;2)*(TRANSPOSE(IF(ISERR(1/($N$16=мужчины!$B$1:$B$100)/(мужчины!$L$1:$L$100=1)),0,ROW($1:$35)))-IF(IFERROR((мужчины!$F$1:$F$100="рост")*(мужчины!$G$1:$G$100=$O26)*(мужчины!$J$1:$J$100="обувь")*(мужчины!$K$1:$K$100=U$17),0),ROW($1:$35),0)&lt;10))</f>
        <v>0</v>
      </c>
      <c r="V26" s="128">
        <f t="array" aca="1" ref="V26" ca="1">SUMPRODUCT((TRANSPOSE(IF(ISERR(1/($N$16=мужчины!$B$1:$B$100)/(мужчины!$L$1:$L$100=1)),0,ROW($1:$35)))-IF(IFERROR((мужчины!$F$1:$F$100="рост")*(мужчины!$G$1:$G$100=$O26)*(мужчины!$J$1:$J$100="обувь")*(мужчины!$K$1:$K$100=V$17),0),ROW($1:$35),0)&gt;2)*(TRANSPOSE(IF(ISERR(1/($N$16=мужчины!$B$1:$B$100)/(мужчины!$L$1:$L$100=1)),0,ROW($1:$35)))-IF(IFERROR((мужчины!$F$1:$F$100="рост")*(мужчины!$G$1:$G$100=$O26)*(мужчины!$J$1:$J$100="обувь")*(мужчины!$K$1:$K$100=V$17),0),ROW($1:$35),0)&lt;10))</f>
        <v>0</v>
      </c>
      <c r="W26" s="128">
        <f t="array" aca="1" ref="W26" ca="1">SUMPRODUCT((TRANSPOSE(IF(ISERR(1/($N$16=мужчины!$B$1:$B$100)/(мужчины!$L$1:$L$100=1)),0,ROW($1:$35)))-IF(IFERROR((мужчины!$F$1:$F$100="рост")*(мужчины!$G$1:$G$100=$O26)*(мужчины!$J$1:$J$100="обувь")*(мужчины!$K$1:$K$100=W$17),0),ROW($1:$35),0)&gt;2)*(TRANSPOSE(IF(ISERR(1/($N$16=мужчины!$B$1:$B$100)/(мужчины!$L$1:$L$100=1)),0,ROW($1:$35)))-IF(IFERROR((мужчины!$F$1:$F$100="рост")*(мужчины!$G$1:$G$100=$O26)*(мужчины!$J$1:$J$100="обувь")*(мужчины!$K$1:$K$100=W$17),0),ROW($1:$35),0)&lt;10))</f>
        <v>0</v>
      </c>
      <c r="X26" s="128">
        <f t="array" aca="1" ref="X26" ca="1">SUMPRODUCT((TRANSPOSE(IF(ISERR(1/($N$16=мужчины!$B$1:$B$100)/(мужчины!$L$1:$L$100=1)),0,ROW($1:$35)))-IF(IFERROR((мужчины!$F$1:$F$100="рост")*(мужчины!$G$1:$G$100=$O26)*(мужчины!$J$1:$J$100="обувь")*(мужчины!$K$1:$K$100=X$17),0),ROW($1:$35),0)&gt;2)*(TRANSPOSE(IF(ISERR(1/($N$16=мужчины!$B$1:$B$100)/(мужчины!$L$1:$L$100=1)),0,ROW($1:$35)))-IF(IFERROR((мужчины!$F$1:$F$100="рост")*(мужчины!$G$1:$G$100=$O26)*(мужчины!$J$1:$J$100="обувь")*(мужчины!$K$1:$K$100=X$17),0),ROW($1:$35),0)&lt;10))</f>
        <v>0</v>
      </c>
      <c r="Y26" s="128">
        <f t="array" aca="1" ref="Y26" ca="1">SUMPRODUCT((TRANSPOSE(IF(ISERR(1/($N$16=мужчины!$B$1:$B$100)/(мужчины!$L$1:$L$100=1)),0,ROW($1:$35)))-IF(IFERROR((мужчины!$F$1:$F$100="рост")*(мужчины!$G$1:$G$100=$O26)*(мужчины!$J$1:$J$100="обувь")*(мужчины!$K$1:$K$100=Y$17),0),ROW($1:$35),0)&gt;2)*(TRANSPOSE(IF(ISERR(1/($N$16=мужчины!$B$1:$B$100)/(мужчины!$L$1:$L$100=1)),0,ROW($1:$35)))-IF(IFERROR((мужчины!$F$1:$F$100="рост")*(мужчины!$G$1:$G$100=$O26)*(мужчины!$J$1:$J$100="обувь")*(мужчины!$K$1:$K$100=Y$17),0),ROW($1:$35),0)&lt;10))</f>
        <v>0</v>
      </c>
      <c r="Z26" s="128">
        <f t="array" aca="1" ref="Z26" ca="1">SUMPRODUCT((TRANSPOSE(IF(ISERR(1/($N$16=мужчины!$B$1:$B$100)/(мужчины!$L$1:$L$100=1)),0,ROW($1:$35)))-IF(IFERROR((мужчины!$F$1:$F$100="рост")*(мужчины!$G$1:$G$100=$O26)*(мужчины!$J$1:$J$100="обувь")*(мужчины!$K$1:$K$100=Z$17),0),ROW($1:$35),0)&gt;2)*(TRANSPOSE(IF(ISERR(1/($N$16=мужчины!$B$1:$B$100)/(мужчины!$L$1:$L$100=1)),0,ROW($1:$35)))-IF(IFERROR((мужчины!$F$1:$F$100="рост")*(мужчины!$G$1:$G$100=$O26)*(мужчины!$J$1:$J$100="обувь")*(мужчины!$K$1:$K$100=Z$17),0),ROW($1:$35),0)&lt;10))</f>
        <v>0</v>
      </c>
    </row>
    <row r="27" spans="1:26" ht="18.75">
      <c r="A27" s="47">
        <v>10</v>
      </c>
      <c r="B27" s="50">
        <v>176</v>
      </c>
      <c r="C27" s="128">
        <f t="array" aca="1" ref="C27" ca="1">SUMPRODUCT((TRANSPOSE(IF(ISERR(1/($A$16=мужчины!$B$1:$B$100)/(мужчины!$L$1:$L$100=1)),0,ROW($1:$35)))-IF(IFERROR((мужчины!$F$1:$F$100="рост")*(мужчины!$G$1:$G$100=$B27)*(мужчины!$H$1:$H$100="одежда")*(мужчины!$I$1:$I$100=C$17),0),ROW($1:$35),0)&gt;2)*(TRANSPOSE(IF(ISERR(1/($A$16=мужчины!$B$1:$B$100)/(мужчины!$L$1:$L$100=1)),0,ROW($1:$35)))-IF(IFERROR((мужчины!$F$1:$F$100="рост")*(мужчины!$G$1:$G$100=$B27)*(мужчины!$H$1:$H$100="одежда")*(мужчины!$I$1:$I$100=C$17),0),ROW($1:$35),0)&lt;10))+SUMPRODUCT((TRANSPOSE(IF(ISERR(1/($A$16=женщины!$B$1:$B$100)/(женщины!$L$1:$L$100=1)),0,ROW($1:$35)))-IF(IFERROR((женщины!$F$1:$F$100="рост")*(женщины!$G$1:$G$100=$B27)*(женщины!$H$1:$H$100="одежда")*(женщины!$I$1:$I$100=C$17),0),ROW($1:$35),0)&gt;2)*(TRANSPOSE(IF(ISERR(1/($A$16=женщины!$B$1:$B$100)/(женщины!$L$1:$L$100=1)),0,ROW($1:$35)))-IF(IFERROR((женщины!$F$1:$F$100="рост")*(женщины!$G$1:$G$100=$B27)*(женщины!$H$1:$H$100="одежда")*(женщины!$I$1:$I$100=C$17),0),ROW($1:$35),0)&lt;10))</f>
        <v>0</v>
      </c>
      <c r="D27" s="128">
        <f t="array" aca="1" ref="D27" ca="1">SUMPRODUCT((TRANSPOSE(IF(ISERR(1/($A$16=мужчины!$B$1:$B$100)/(мужчины!$L$1:$L$100=1)),0,ROW($1:$35)))-IF(IFERROR((мужчины!$F$1:$F$100="рост")*(мужчины!$G$1:$G$100=$B27)*(мужчины!$H$1:$H$100="одежда")*(мужчины!$I$1:$I$100=D$17),0),ROW($1:$35),0)&gt;2)*(TRANSPOSE(IF(ISERR(1/($A$16=мужчины!$B$1:$B$100)/(мужчины!$L$1:$L$100=1)),0,ROW($1:$35)))-IF(IFERROR((мужчины!$F$1:$F$100="рост")*(мужчины!$G$1:$G$100=$B27)*(мужчины!$H$1:$H$100="одежда")*(мужчины!$I$1:$I$100=D$17),0),ROW($1:$35),0)&lt;10))+SUMPRODUCT((TRANSPOSE(IF(ISERR(1/($A$16=женщины!$B$1:$B$100)/(женщины!$L$1:$L$100=1)),0,ROW($1:$35)))-IF(IFERROR((женщины!$F$1:$F$100="рост")*(женщины!$G$1:$G$100=$B27)*(женщины!$H$1:$H$100="одежда")*(женщины!$I$1:$I$100=D$17),0),ROW($1:$35),0)&gt;2)*(TRANSPOSE(IF(ISERR(1/($A$16=женщины!$B$1:$B$100)/(женщины!$L$1:$L$100=1)),0,ROW($1:$35)))-IF(IFERROR((женщины!$F$1:$F$100="рост")*(женщины!$G$1:$G$100=$B27)*(женщины!$H$1:$H$100="одежда")*(женщины!$I$1:$I$100=D$17),0),ROW($1:$35),0)&lt;10))</f>
        <v>0</v>
      </c>
      <c r="E27" s="128">
        <f t="array" aca="1" ref="E27" ca="1">SUMPRODUCT((TRANSPOSE(IF(ISERR(1/($A$16=мужчины!$B$1:$B$100)/(мужчины!$L$1:$L$100=1)),0,ROW($1:$35)))-IF(IFERROR((мужчины!$F$1:$F$100="рост")*(мужчины!$G$1:$G$100=$B27)*(мужчины!$H$1:$H$100="одежда")*(мужчины!$I$1:$I$100=E$17),0),ROW($1:$35),0)&gt;2)*(TRANSPOSE(IF(ISERR(1/($A$16=мужчины!$B$1:$B$100)/(мужчины!$L$1:$L$100=1)),0,ROW($1:$35)))-IF(IFERROR((мужчины!$F$1:$F$100="рост")*(мужчины!$G$1:$G$100=$B27)*(мужчины!$H$1:$H$100="одежда")*(мужчины!$I$1:$I$100=E$17),0),ROW($1:$35),0)&lt;10))+SUMPRODUCT((TRANSPOSE(IF(ISERR(1/($A$16=женщины!$B$1:$B$100)/(женщины!$L$1:$L$100=1)),0,ROW($1:$35)))-IF(IFERROR((женщины!$F$1:$F$100="рост")*(женщины!$G$1:$G$100=$B27)*(женщины!$H$1:$H$100="одежда")*(женщины!$I$1:$I$100=E$17),0),ROW($1:$35),0)&gt;2)*(TRANSPOSE(IF(ISERR(1/($A$16=женщины!$B$1:$B$100)/(женщины!$L$1:$L$100=1)),0,ROW($1:$35)))-IF(IFERROR((женщины!$F$1:$F$100="рост")*(женщины!$G$1:$G$100=$B27)*(женщины!$H$1:$H$100="одежда")*(женщины!$I$1:$I$100=E$17),0),ROW($1:$35),0)&lt;10))</f>
        <v>0</v>
      </c>
      <c r="F27" s="128">
        <f t="array" aca="1" ref="F27" ca="1">SUMPRODUCT((TRANSPOSE(IF(ISERR(1/($A$16=мужчины!$B$1:$B$100)/(мужчины!$L$1:$L$100=1)),0,ROW($1:$35)))-IF(IFERROR((мужчины!$F$1:$F$100="рост")*(мужчины!$G$1:$G$100=$B27)*(мужчины!$H$1:$H$100="одежда")*(мужчины!$I$1:$I$100=F$17),0),ROW($1:$35),0)&gt;2)*(TRANSPOSE(IF(ISERR(1/($A$16=мужчины!$B$1:$B$100)/(мужчины!$L$1:$L$100=1)),0,ROW($1:$35)))-IF(IFERROR((мужчины!$F$1:$F$100="рост")*(мужчины!$G$1:$G$100=$B27)*(мужчины!$H$1:$H$100="одежда")*(мужчины!$I$1:$I$100=F$17),0),ROW($1:$35),0)&lt;10))+SUMPRODUCT((TRANSPOSE(IF(ISERR(1/($A$16=женщины!$B$1:$B$100)/(женщины!$L$1:$L$100=1)),0,ROW($1:$35)))-IF(IFERROR((женщины!$F$1:$F$100="рост")*(женщины!$G$1:$G$100=$B27)*(женщины!$H$1:$H$100="одежда")*(женщины!$I$1:$I$100=F$17),0),ROW($1:$35),0)&gt;2)*(TRANSPOSE(IF(ISERR(1/($A$16=женщины!$B$1:$B$100)/(женщины!$L$1:$L$100=1)),0,ROW($1:$35)))-IF(IFERROR((женщины!$F$1:$F$100="рост")*(женщины!$G$1:$G$100=$B27)*(женщины!$H$1:$H$100="одежда")*(женщины!$I$1:$I$100=F$17),0),ROW($1:$35),0)&lt;10))</f>
        <v>0</v>
      </c>
      <c r="G27" s="128">
        <f t="array" aca="1" ref="G27" ca="1">SUMPRODUCT((TRANSPOSE(IF(ISERR(1/($A$16=мужчины!$B$1:$B$100)/(мужчины!$L$1:$L$100=1)),0,ROW($1:$35)))-IF(IFERROR((мужчины!$F$1:$F$100="рост")*(мужчины!$G$1:$G$100=$B27)*(мужчины!$H$1:$H$100="одежда")*(мужчины!$I$1:$I$100=G$17),0),ROW($1:$35),0)&gt;2)*(TRANSPOSE(IF(ISERR(1/($A$16=мужчины!$B$1:$B$100)/(мужчины!$L$1:$L$100=1)),0,ROW($1:$35)))-IF(IFERROR((мужчины!$F$1:$F$100="рост")*(мужчины!$G$1:$G$100=$B27)*(мужчины!$H$1:$H$100="одежда")*(мужчины!$I$1:$I$100=G$17),0),ROW($1:$35),0)&lt;10))+SUMPRODUCT((TRANSPOSE(IF(ISERR(1/($A$16=женщины!$B$1:$B$100)/(женщины!$L$1:$L$100=1)),0,ROW($1:$35)))-IF(IFERROR((женщины!$F$1:$F$100="рост")*(женщины!$G$1:$G$100=$B27)*(женщины!$H$1:$H$100="одежда")*(женщины!$I$1:$I$100=G$17),0),ROW($1:$35),0)&gt;2)*(TRANSPOSE(IF(ISERR(1/($A$16=женщины!$B$1:$B$100)/(женщины!$L$1:$L$100=1)),0,ROW($1:$35)))-IF(IFERROR((женщины!$F$1:$F$100="рост")*(женщины!$G$1:$G$100=$B27)*(женщины!$H$1:$H$100="одежда")*(женщины!$I$1:$I$100=G$17),0),ROW($1:$35),0)&lt;10))</f>
        <v>0</v>
      </c>
      <c r="H27" s="128">
        <f t="array" aca="1" ref="H27" ca="1">SUMPRODUCT((TRANSPOSE(IF(ISERR(1/($A$16=мужчины!$B$1:$B$100)/(мужчины!$L$1:$L$100=1)),0,ROW($1:$35)))-IF(IFERROR((мужчины!$F$1:$F$100="рост")*(мужчины!$G$1:$G$100=$B27)*(мужчины!$H$1:$H$100="одежда")*(мужчины!$I$1:$I$100=H$17),0),ROW($1:$35),0)&gt;2)*(TRANSPOSE(IF(ISERR(1/($A$16=мужчины!$B$1:$B$100)/(мужчины!$L$1:$L$100=1)),0,ROW($1:$35)))-IF(IFERROR((мужчины!$F$1:$F$100="рост")*(мужчины!$G$1:$G$100=$B27)*(мужчины!$H$1:$H$100="одежда")*(мужчины!$I$1:$I$100=H$17),0),ROW($1:$35),0)&lt;10))+SUMPRODUCT((TRANSPOSE(IF(ISERR(1/($A$16=женщины!$B$1:$B$100)/(женщины!$L$1:$L$100=1)),0,ROW($1:$35)))-IF(IFERROR((женщины!$F$1:$F$100="рост")*(женщины!$G$1:$G$100=$B27)*(женщины!$H$1:$H$100="одежда")*(женщины!$I$1:$I$100=H$17),0),ROW($1:$35),0)&gt;2)*(TRANSPOSE(IF(ISERR(1/($A$16=женщины!$B$1:$B$100)/(женщины!$L$1:$L$100=1)),0,ROW($1:$35)))-IF(IFERROR((женщины!$F$1:$F$100="рост")*(женщины!$G$1:$G$100=$B27)*(женщины!$H$1:$H$100="одежда")*(женщины!$I$1:$I$100=H$17),0),ROW($1:$35),0)&lt;10))</f>
        <v>0</v>
      </c>
      <c r="I27" s="128">
        <f t="array" aca="1" ref="I27" ca="1">SUMPRODUCT((TRANSPOSE(IF(ISERR(1/($A$16=мужчины!$B$1:$B$100)/(мужчины!$L$1:$L$100=1)),0,ROW($1:$35)))-IF(IFERROR((мужчины!$F$1:$F$100="рост")*(мужчины!$G$1:$G$100=$B27)*(мужчины!$H$1:$H$100="одежда")*(мужчины!$I$1:$I$100=I$17),0),ROW($1:$35),0)&gt;2)*(TRANSPOSE(IF(ISERR(1/($A$16=мужчины!$B$1:$B$100)/(мужчины!$L$1:$L$100=1)),0,ROW($1:$35)))-IF(IFERROR((мужчины!$F$1:$F$100="рост")*(мужчины!$G$1:$G$100=$B27)*(мужчины!$H$1:$H$100="одежда")*(мужчины!$I$1:$I$100=I$17),0),ROW($1:$35),0)&lt;10))+SUMPRODUCT((TRANSPOSE(IF(ISERR(1/($A$16=женщины!$B$1:$B$100)/(женщины!$L$1:$L$100=1)),0,ROW($1:$35)))-IF(IFERROR((женщины!$F$1:$F$100="рост")*(женщины!$G$1:$G$100=$B27)*(женщины!$H$1:$H$100="одежда")*(женщины!$I$1:$I$100=I$17),0),ROW($1:$35),0)&gt;2)*(TRANSPOSE(IF(ISERR(1/($A$16=женщины!$B$1:$B$100)/(женщины!$L$1:$L$100=1)),0,ROW($1:$35)))-IF(IFERROR((женщины!$F$1:$F$100="рост")*(женщины!$G$1:$G$100=$B27)*(женщины!$H$1:$H$100="одежда")*(женщины!$I$1:$I$100=I$17),0),ROW($1:$35),0)&lt;10))</f>
        <v>0</v>
      </c>
      <c r="J27" s="128">
        <f t="array" aca="1" ref="J27" ca="1">SUMPRODUCT((TRANSPOSE(IF(ISERR(1/($A$16=мужчины!$B$1:$B$100)/(мужчины!$L$1:$L$100=1)),0,ROW($1:$35)))-IF(IFERROR((мужчины!$F$1:$F$100="рост")*(мужчины!$G$1:$G$100=$B27)*(мужчины!$H$1:$H$100="одежда")*(мужчины!$I$1:$I$100=J$17),0),ROW($1:$35),0)&gt;2)*(TRANSPOSE(IF(ISERR(1/($A$16=мужчины!$B$1:$B$100)/(мужчины!$L$1:$L$100=1)),0,ROW($1:$35)))-IF(IFERROR((мужчины!$F$1:$F$100="рост")*(мужчины!$G$1:$G$100=$B27)*(мужчины!$H$1:$H$100="одежда")*(мужчины!$I$1:$I$100=J$17),0),ROW($1:$35),0)&lt;10))+SUMPRODUCT((TRANSPOSE(IF(ISERR(1/($A$16=женщины!$B$1:$B$100)/(женщины!$L$1:$L$100=1)),0,ROW($1:$35)))-IF(IFERROR((женщины!$F$1:$F$100="рост")*(женщины!$G$1:$G$100=$B27)*(женщины!$H$1:$H$100="одежда")*(женщины!$I$1:$I$100=J$17),0),ROW($1:$35),0)&gt;2)*(TRANSPOSE(IF(ISERR(1/($A$16=женщины!$B$1:$B$100)/(женщины!$L$1:$L$100=1)),0,ROW($1:$35)))-IF(IFERROR((женщины!$F$1:$F$100="рост")*(женщины!$G$1:$G$100=$B27)*(женщины!$H$1:$H$100="одежда")*(женщины!$I$1:$I$100=J$17),0),ROW($1:$35),0)&lt;10))</f>
        <v>0</v>
      </c>
      <c r="K27" s="128">
        <f t="array" aca="1" ref="K27" ca="1">SUMPRODUCT((TRANSPOSE(IF(ISERR(1/($A$16=мужчины!$B$1:$B$100)/(мужчины!$L$1:$L$100=1)),0,ROW($1:$35)))-IF(IFERROR((мужчины!$F$1:$F$100="рост")*(мужчины!$G$1:$G$100=$B27)*(мужчины!$H$1:$H$100="одежда")*(мужчины!$I$1:$I$100=K$17),0),ROW($1:$35),0)&gt;2)*(TRANSPOSE(IF(ISERR(1/($A$16=мужчины!$B$1:$B$100)/(мужчины!$L$1:$L$100=1)),0,ROW($1:$35)))-IF(IFERROR((мужчины!$F$1:$F$100="рост")*(мужчины!$G$1:$G$100=$B27)*(мужчины!$H$1:$H$100="одежда")*(мужчины!$I$1:$I$100=K$17),0),ROW($1:$35),0)&lt;10))+SUMPRODUCT((TRANSPOSE(IF(ISERR(1/($A$16=женщины!$B$1:$B$100)/(женщины!$L$1:$L$100=1)),0,ROW($1:$35)))-IF(IFERROR((женщины!$F$1:$F$100="рост")*(женщины!$G$1:$G$100=$B27)*(женщины!$H$1:$H$100="одежда")*(женщины!$I$1:$I$100=K$17),0),ROW($1:$35),0)&gt;2)*(TRANSPOSE(IF(ISERR(1/($A$16=женщины!$B$1:$B$100)/(женщины!$L$1:$L$100=1)),0,ROW($1:$35)))-IF(IFERROR((женщины!$F$1:$F$100="рост")*(женщины!$G$1:$G$100=$B27)*(женщины!$H$1:$H$100="одежда")*(женщины!$I$1:$I$100=K$17),0),ROW($1:$35),0)&lt;10))</f>
        <v>0</v>
      </c>
      <c r="L27" s="128">
        <f t="array" aca="1" ref="L27" ca="1">SUMPRODUCT((TRANSPOSE(IF(ISERR(1/($A$16=мужчины!$B$1:$B$100)/(мужчины!$L$1:$L$100=1)),0,ROW($1:$35)))-IF(IFERROR((мужчины!$F$1:$F$100="рост")*(мужчины!$G$1:$G$100=$B27)*(мужчины!$H$1:$H$100="одежда")*(мужчины!$I$1:$I$100=L$17),0),ROW($1:$35),0)&gt;2)*(TRANSPOSE(IF(ISERR(1/($A$16=мужчины!$B$1:$B$100)/(мужчины!$L$1:$L$100=1)),0,ROW($1:$35)))-IF(IFERROR((мужчины!$F$1:$F$100="рост")*(мужчины!$G$1:$G$100=$B27)*(мужчины!$H$1:$H$100="одежда")*(мужчины!$I$1:$I$100=L$17),0),ROW($1:$35),0)&lt;10))+SUMPRODUCT((TRANSPOSE(IF(ISERR(1/($A$16=женщины!$B$1:$B$100)/(женщины!$L$1:$L$100=1)),0,ROW($1:$35)))-IF(IFERROR((женщины!$F$1:$F$100="рост")*(женщины!$G$1:$G$100=$B27)*(женщины!$H$1:$H$100="одежда")*(женщины!$I$1:$I$100=L$17),0),ROW($1:$35),0)&gt;2)*(TRANSPOSE(IF(ISERR(1/($A$16=женщины!$B$1:$B$100)/(женщины!$L$1:$L$100=1)),0,ROW($1:$35)))-IF(IFERROR((женщины!$F$1:$F$100="рост")*(женщины!$G$1:$G$100=$B27)*(женщины!$H$1:$H$100="одежда")*(женщины!$I$1:$I$100=L$17),0),ROW($1:$35),0)&lt;10))</f>
        <v>0</v>
      </c>
      <c r="M27" s="128">
        <f t="array" aca="1" ref="M27" ca="1">SUMPRODUCT((TRANSPOSE(IF(ISERR(1/($A$16=мужчины!$B$1:$B$100)/(мужчины!$L$1:$L$100=1)),0,ROW($1:$35)))-IF(IFERROR((мужчины!$F$1:$F$100="рост")*(мужчины!$G$1:$G$100=$B27)*(мужчины!$H$1:$H$100="одежда")*(мужчины!$I$1:$I$100=M$17),0),ROW($1:$35),0)&gt;2)*(TRANSPOSE(IF(ISERR(1/($A$16=мужчины!$B$1:$B$100)/(мужчины!$L$1:$L$100=1)),0,ROW($1:$35)))-IF(IFERROR((мужчины!$F$1:$F$100="рост")*(мужчины!$G$1:$G$100=$B27)*(мужчины!$H$1:$H$100="одежда")*(мужчины!$I$1:$I$100=M$17),0),ROW($1:$35),0)&lt;10))+SUMPRODUCT((TRANSPOSE(IF(ISERR(1/($A$16=женщины!$B$1:$B$100)/(женщины!$L$1:$L$100=1)),0,ROW($1:$35)))-IF(IFERROR((женщины!$F$1:$F$100="рост")*(женщины!$G$1:$G$100=$B27)*(женщины!$H$1:$H$100="одежда")*(женщины!$I$1:$I$100=M$17),0),ROW($1:$35),0)&gt;2)*(TRANSPOSE(IF(ISERR(1/($A$16=женщины!$B$1:$B$100)/(женщины!$L$1:$L$100=1)),0,ROW($1:$35)))-IF(IFERROR((женщины!$F$1:$F$100="рост")*(женщины!$G$1:$G$100=$B27)*(женщины!$H$1:$H$100="одежда")*(женщины!$I$1:$I$100=M$17),0),ROW($1:$35),0)&lt;10))</f>
        <v>0</v>
      </c>
      <c r="N27" s="49">
        <v>10</v>
      </c>
      <c r="O27" s="50">
        <v>176</v>
      </c>
      <c r="P27" s="128">
        <f t="array" aca="1" ref="P27" ca="1">SUMPRODUCT((TRANSPOSE(IF(ISERR(1/($N$16=мужчины!$B$1:$B$100)/(мужчины!$L$1:$L$100=1)),0,ROW($1:$35)))-IF(IFERROR((мужчины!$F$1:$F$100="рост")*(мужчины!$G$1:$G$100=$O27)*(мужчины!$J$1:$J$100="обувь")*(мужчины!$K$1:$K$100=P$17),0),ROW($1:$35),0)&gt;2)*(TRANSPOSE(IF(ISERR(1/($N$16=мужчины!$B$1:$B$100)/(мужчины!$L$1:$L$100=1)),0,ROW($1:$35)))-IF(IFERROR((мужчины!$F$1:$F$100="рост")*(мужчины!$G$1:$G$100=$O27)*(мужчины!$J$1:$J$100="обувь")*(мужчины!$K$1:$K$100=P$17),0),ROW($1:$35),0)&lt;10))</f>
        <v>0</v>
      </c>
      <c r="Q27" s="128">
        <f t="array" aca="1" ref="Q27" ca="1">SUMPRODUCT((TRANSPOSE(IF(ISERR(1/($N$16=мужчины!$B$1:$B$100)/(мужчины!$L$1:$L$100=1)),0,ROW($1:$35)))-IF(IFERROR((мужчины!$F$1:$F$100="рост")*(мужчины!$G$1:$G$100=$O27)*(мужчины!$J$1:$J$100="обувь")*(мужчины!$K$1:$K$100=Q$17),0),ROW($1:$35),0)&gt;2)*(TRANSPOSE(IF(ISERR(1/($N$16=мужчины!$B$1:$B$100)/(мужчины!$L$1:$L$100=1)),0,ROW($1:$35)))-IF(IFERROR((мужчины!$F$1:$F$100="рост")*(мужчины!$G$1:$G$100=$O27)*(мужчины!$J$1:$J$100="обувь")*(мужчины!$K$1:$K$100=Q$17),0),ROW($1:$35),0)&lt;10))</f>
        <v>0</v>
      </c>
      <c r="R27" s="128">
        <f t="array" aca="1" ref="R27" ca="1">SUMPRODUCT((TRANSPOSE(IF(ISERR(1/($N$16=мужчины!$B$1:$B$100)/(мужчины!$L$1:$L$100=1)),0,ROW($1:$35)))-IF(IFERROR((мужчины!$F$1:$F$100="рост")*(мужчины!$G$1:$G$100=$O27)*(мужчины!$J$1:$J$100="обувь")*(мужчины!$K$1:$K$100=R$17),0),ROW($1:$35),0)&gt;2)*(TRANSPOSE(IF(ISERR(1/($N$16=мужчины!$B$1:$B$100)/(мужчины!$L$1:$L$100=1)),0,ROW($1:$35)))-IF(IFERROR((мужчины!$F$1:$F$100="рост")*(мужчины!$G$1:$G$100=$O27)*(мужчины!$J$1:$J$100="обувь")*(мужчины!$K$1:$K$100=R$17),0),ROW($1:$35),0)&lt;10))</f>
        <v>0</v>
      </c>
      <c r="S27" s="128">
        <f t="array" aca="1" ref="S27" ca="1">SUMPRODUCT((TRANSPOSE(IF(ISERR(1/($N$16=мужчины!$B$1:$B$100)/(мужчины!$L$1:$L$100=1)),0,ROW($1:$35)))-IF(IFERROR((мужчины!$F$1:$F$100="рост")*(мужчины!$G$1:$G$100=$O27)*(мужчины!$J$1:$J$100="обувь")*(мужчины!$K$1:$K$100=S$17),0),ROW($1:$35),0)&gt;2)*(TRANSPOSE(IF(ISERR(1/($N$16=мужчины!$B$1:$B$100)/(мужчины!$L$1:$L$100=1)),0,ROW($1:$35)))-IF(IFERROR((мужчины!$F$1:$F$100="рост")*(мужчины!$G$1:$G$100=$O27)*(мужчины!$J$1:$J$100="обувь")*(мужчины!$K$1:$K$100=S$17),0),ROW($1:$35),0)&lt;10))</f>
        <v>0</v>
      </c>
      <c r="T27" s="128">
        <f t="array" aca="1" ref="T27" ca="1">SUMPRODUCT((TRANSPOSE(IF(ISERR(1/($N$16=мужчины!$B$1:$B$100)/(мужчины!$L$1:$L$100=1)),0,ROW($1:$35)))-IF(IFERROR((мужчины!$F$1:$F$100="рост")*(мужчины!$G$1:$G$100=$O27)*(мужчины!$J$1:$J$100="обувь")*(мужчины!$K$1:$K$100=T$17),0),ROW($1:$35),0)&gt;2)*(TRANSPOSE(IF(ISERR(1/($N$16=мужчины!$B$1:$B$100)/(мужчины!$L$1:$L$100=1)),0,ROW($1:$35)))-IF(IFERROR((мужчины!$F$1:$F$100="рост")*(мужчины!$G$1:$G$100=$O27)*(мужчины!$J$1:$J$100="обувь")*(мужчины!$K$1:$K$100=T$17),0),ROW($1:$35),0)&lt;10))</f>
        <v>0</v>
      </c>
      <c r="U27" s="128">
        <f t="array" aca="1" ref="U27" ca="1">SUMPRODUCT((TRANSPOSE(IF(ISERR(1/($N$16=мужчины!$B$1:$B$100)/(мужчины!$L$1:$L$100=1)),0,ROW($1:$35)))-IF(IFERROR((мужчины!$F$1:$F$100="рост")*(мужчины!$G$1:$G$100=$O27)*(мужчины!$J$1:$J$100="обувь")*(мужчины!$K$1:$K$100=U$17),0),ROW($1:$35),0)&gt;2)*(TRANSPOSE(IF(ISERR(1/($N$16=мужчины!$B$1:$B$100)/(мужчины!$L$1:$L$100=1)),0,ROW($1:$35)))-IF(IFERROR((мужчины!$F$1:$F$100="рост")*(мужчины!$G$1:$G$100=$O27)*(мужчины!$J$1:$J$100="обувь")*(мужчины!$K$1:$K$100=U$17),0),ROW($1:$35),0)&lt;10))</f>
        <v>0</v>
      </c>
      <c r="V27" s="128">
        <f t="array" aca="1" ref="V27" ca="1">SUMPRODUCT((TRANSPOSE(IF(ISERR(1/($N$16=мужчины!$B$1:$B$100)/(мужчины!$L$1:$L$100=1)),0,ROW($1:$35)))-IF(IFERROR((мужчины!$F$1:$F$100="рост")*(мужчины!$G$1:$G$100=$O27)*(мужчины!$J$1:$J$100="обувь")*(мужчины!$K$1:$K$100=V$17),0),ROW($1:$35),0)&gt;2)*(TRANSPOSE(IF(ISERR(1/($N$16=мужчины!$B$1:$B$100)/(мужчины!$L$1:$L$100=1)),0,ROW($1:$35)))-IF(IFERROR((мужчины!$F$1:$F$100="рост")*(мужчины!$G$1:$G$100=$O27)*(мужчины!$J$1:$J$100="обувь")*(мужчины!$K$1:$K$100=V$17),0),ROW($1:$35),0)&lt;10))</f>
        <v>0</v>
      </c>
      <c r="W27" s="128">
        <f t="array" aca="1" ref="W27" ca="1">SUMPRODUCT((TRANSPOSE(IF(ISERR(1/($N$16=мужчины!$B$1:$B$100)/(мужчины!$L$1:$L$100=1)),0,ROW($1:$35)))-IF(IFERROR((мужчины!$F$1:$F$100="рост")*(мужчины!$G$1:$G$100=$O27)*(мужчины!$J$1:$J$100="обувь")*(мужчины!$K$1:$K$100=W$17),0),ROW($1:$35),0)&gt;2)*(TRANSPOSE(IF(ISERR(1/($N$16=мужчины!$B$1:$B$100)/(мужчины!$L$1:$L$100=1)),0,ROW($1:$35)))-IF(IFERROR((мужчины!$F$1:$F$100="рост")*(мужчины!$G$1:$G$100=$O27)*(мужчины!$J$1:$J$100="обувь")*(мужчины!$K$1:$K$100=W$17),0),ROW($1:$35),0)&lt;10))</f>
        <v>0</v>
      </c>
      <c r="X27" s="128">
        <f t="array" aca="1" ref="X27" ca="1">SUMPRODUCT((TRANSPOSE(IF(ISERR(1/($N$16=мужчины!$B$1:$B$100)/(мужчины!$L$1:$L$100=1)),0,ROW($1:$35)))-IF(IFERROR((мужчины!$F$1:$F$100="рост")*(мужчины!$G$1:$G$100=$O27)*(мужчины!$J$1:$J$100="обувь")*(мужчины!$K$1:$K$100=X$17),0),ROW($1:$35),0)&gt;2)*(TRANSPOSE(IF(ISERR(1/($N$16=мужчины!$B$1:$B$100)/(мужчины!$L$1:$L$100=1)),0,ROW($1:$35)))-IF(IFERROR((мужчины!$F$1:$F$100="рост")*(мужчины!$G$1:$G$100=$O27)*(мужчины!$J$1:$J$100="обувь")*(мужчины!$K$1:$K$100=X$17),0),ROW($1:$35),0)&lt;10))</f>
        <v>0</v>
      </c>
      <c r="Y27" s="128">
        <f t="array" aca="1" ref="Y27" ca="1">SUMPRODUCT((TRANSPOSE(IF(ISERR(1/($N$16=мужчины!$B$1:$B$100)/(мужчины!$L$1:$L$100=1)),0,ROW($1:$35)))-IF(IFERROR((мужчины!$F$1:$F$100="рост")*(мужчины!$G$1:$G$100=$O27)*(мужчины!$J$1:$J$100="обувь")*(мужчины!$K$1:$K$100=Y$17),0),ROW($1:$35),0)&gt;2)*(TRANSPOSE(IF(ISERR(1/($N$16=мужчины!$B$1:$B$100)/(мужчины!$L$1:$L$100=1)),0,ROW($1:$35)))-IF(IFERROR((мужчины!$F$1:$F$100="рост")*(мужчины!$G$1:$G$100=$O27)*(мужчины!$J$1:$J$100="обувь")*(мужчины!$K$1:$K$100=Y$17),0),ROW($1:$35),0)&lt;10))</f>
        <v>0</v>
      </c>
      <c r="Z27" s="128">
        <f t="array" aca="1" ref="Z27" ca="1">SUMPRODUCT((TRANSPOSE(IF(ISERR(1/($N$16=мужчины!$B$1:$B$100)/(мужчины!$L$1:$L$100=1)),0,ROW($1:$35)))-IF(IFERROR((мужчины!$F$1:$F$100="рост")*(мужчины!$G$1:$G$100=$O27)*(мужчины!$J$1:$J$100="обувь")*(мужчины!$K$1:$K$100=Z$17),0),ROW($1:$35),0)&gt;2)*(TRANSPOSE(IF(ISERR(1/($N$16=мужчины!$B$1:$B$100)/(мужчины!$L$1:$L$100=1)),0,ROW($1:$35)))-IF(IFERROR((мужчины!$F$1:$F$100="рост")*(мужчины!$G$1:$G$100=$O27)*(мужчины!$J$1:$J$100="обувь")*(мужчины!$K$1:$K$100=Z$17),0),ROW($1:$35),0)&lt;10))</f>
        <v>0</v>
      </c>
    </row>
    <row r="28" spans="1:26" ht="18.75">
      <c r="A28" s="47">
        <v>11</v>
      </c>
      <c r="B28" s="50">
        <v>180</v>
      </c>
      <c r="C28" s="128">
        <f t="array" aca="1" ref="C28" ca="1">SUMPRODUCT((TRANSPOSE(IF(ISERR(1/($A$16=мужчины!$B$1:$B$100)/(мужчины!$L$1:$L$100=1)),0,ROW($1:$35)))-IF(IFERROR((мужчины!$F$1:$F$100="рост")*(мужчины!$G$1:$G$100=$B28)*(мужчины!$H$1:$H$100="одежда")*(мужчины!$I$1:$I$100=C$17),0),ROW($1:$35),0)&gt;2)*(TRANSPOSE(IF(ISERR(1/($A$16=мужчины!$B$1:$B$100)/(мужчины!$L$1:$L$100=1)),0,ROW($1:$35)))-IF(IFERROR((мужчины!$F$1:$F$100="рост")*(мужчины!$G$1:$G$100=$B28)*(мужчины!$H$1:$H$100="одежда")*(мужчины!$I$1:$I$100=C$17),0),ROW($1:$35),0)&lt;10))+SUMPRODUCT((TRANSPOSE(IF(ISERR(1/($A$16=женщины!$B$1:$B$100)/(женщины!$L$1:$L$100=1)),0,ROW($1:$35)))-IF(IFERROR((женщины!$F$1:$F$100="рост")*(женщины!$G$1:$G$100=$B28)*(женщины!$H$1:$H$100="одежда")*(женщины!$I$1:$I$100=C$17),0),ROW($1:$35),0)&gt;2)*(TRANSPOSE(IF(ISERR(1/($A$16=женщины!$B$1:$B$100)/(женщины!$L$1:$L$100=1)),0,ROW($1:$35)))-IF(IFERROR((женщины!$F$1:$F$100="рост")*(женщины!$G$1:$G$100=$B28)*(женщины!$H$1:$H$100="одежда")*(женщины!$I$1:$I$100=C$17),0),ROW($1:$35),0)&lt;10))</f>
        <v>0</v>
      </c>
      <c r="D28" s="128">
        <f t="array" aca="1" ref="D28" ca="1">SUMPRODUCT((TRANSPOSE(IF(ISERR(1/($A$16=мужчины!$B$1:$B$100)/(мужчины!$L$1:$L$100=1)),0,ROW($1:$35)))-IF(IFERROR((мужчины!$F$1:$F$100="рост")*(мужчины!$G$1:$G$100=$B28)*(мужчины!$H$1:$H$100="одежда")*(мужчины!$I$1:$I$100=D$17),0),ROW($1:$35),0)&gt;2)*(TRANSPOSE(IF(ISERR(1/($A$16=мужчины!$B$1:$B$100)/(мужчины!$L$1:$L$100=1)),0,ROW($1:$35)))-IF(IFERROR((мужчины!$F$1:$F$100="рост")*(мужчины!$G$1:$G$100=$B28)*(мужчины!$H$1:$H$100="одежда")*(мужчины!$I$1:$I$100=D$17),0),ROW($1:$35),0)&lt;10))+SUMPRODUCT((TRANSPOSE(IF(ISERR(1/($A$16=женщины!$B$1:$B$100)/(женщины!$L$1:$L$100=1)),0,ROW($1:$35)))-IF(IFERROR((женщины!$F$1:$F$100="рост")*(женщины!$G$1:$G$100=$B28)*(женщины!$H$1:$H$100="одежда")*(женщины!$I$1:$I$100=D$17),0),ROW($1:$35),0)&gt;2)*(TRANSPOSE(IF(ISERR(1/($A$16=женщины!$B$1:$B$100)/(женщины!$L$1:$L$100=1)),0,ROW($1:$35)))-IF(IFERROR((женщины!$F$1:$F$100="рост")*(женщины!$G$1:$G$100=$B28)*(женщины!$H$1:$H$100="одежда")*(женщины!$I$1:$I$100=D$17),0),ROW($1:$35),0)&lt;10))</f>
        <v>0</v>
      </c>
      <c r="E28" s="128">
        <f t="array" aca="1" ref="E28" ca="1">SUMPRODUCT((TRANSPOSE(IF(ISERR(1/($A$16=мужчины!$B$1:$B$100)/(мужчины!$L$1:$L$100=1)),0,ROW($1:$35)))-IF(IFERROR((мужчины!$F$1:$F$100="рост")*(мужчины!$G$1:$G$100=$B28)*(мужчины!$H$1:$H$100="одежда")*(мужчины!$I$1:$I$100=E$17),0),ROW($1:$35),0)&gt;2)*(TRANSPOSE(IF(ISERR(1/($A$16=мужчины!$B$1:$B$100)/(мужчины!$L$1:$L$100=1)),0,ROW($1:$35)))-IF(IFERROR((мужчины!$F$1:$F$100="рост")*(мужчины!$G$1:$G$100=$B28)*(мужчины!$H$1:$H$100="одежда")*(мужчины!$I$1:$I$100=E$17),0),ROW($1:$35),0)&lt;10))+SUMPRODUCT((TRANSPOSE(IF(ISERR(1/($A$16=женщины!$B$1:$B$100)/(женщины!$L$1:$L$100=1)),0,ROW($1:$35)))-IF(IFERROR((женщины!$F$1:$F$100="рост")*(женщины!$G$1:$G$100=$B28)*(женщины!$H$1:$H$100="одежда")*(женщины!$I$1:$I$100=E$17),0),ROW($1:$35),0)&gt;2)*(TRANSPOSE(IF(ISERR(1/($A$16=женщины!$B$1:$B$100)/(женщины!$L$1:$L$100=1)),0,ROW($1:$35)))-IF(IFERROR((женщины!$F$1:$F$100="рост")*(женщины!$G$1:$G$100=$B28)*(женщины!$H$1:$H$100="одежда")*(женщины!$I$1:$I$100=E$17),0),ROW($1:$35),0)&lt;10))</f>
        <v>0</v>
      </c>
      <c r="F28" s="128">
        <f t="array" aca="1" ref="F28" ca="1">SUMPRODUCT((TRANSPOSE(IF(ISERR(1/($A$16=мужчины!$B$1:$B$100)/(мужчины!$L$1:$L$100=1)),0,ROW($1:$35)))-IF(IFERROR((мужчины!$F$1:$F$100="рост")*(мужчины!$G$1:$G$100=$B28)*(мужчины!$H$1:$H$100="одежда")*(мужчины!$I$1:$I$100=F$17),0),ROW($1:$35),0)&gt;2)*(TRANSPOSE(IF(ISERR(1/($A$16=мужчины!$B$1:$B$100)/(мужчины!$L$1:$L$100=1)),0,ROW($1:$35)))-IF(IFERROR((мужчины!$F$1:$F$100="рост")*(мужчины!$G$1:$G$100=$B28)*(мужчины!$H$1:$H$100="одежда")*(мужчины!$I$1:$I$100=F$17),0),ROW($1:$35),0)&lt;10))+SUMPRODUCT((TRANSPOSE(IF(ISERR(1/($A$16=женщины!$B$1:$B$100)/(женщины!$L$1:$L$100=1)),0,ROW($1:$35)))-IF(IFERROR((женщины!$F$1:$F$100="рост")*(женщины!$G$1:$G$100=$B28)*(женщины!$H$1:$H$100="одежда")*(женщины!$I$1:$I$100=F$17),0),ROW($1:$35),0)&gt;2)*(TRANSPOSE(IF(ISERR(1/($A$16=женщины!$B$1:$B$100)/(женщины!$L$1:$L$100=1)),0,ROW($1:$35)))-IF(IFERROR((женщины!$F$1:$F$100="рост")*(женщины!$G$1:$G$100=$B28)*(женщины!$H$1:$H$100="одежда")*(женщины!$I$1:$I$100=F$17),0),ROW($1:$35),0)&lt;10))</f>
        <v>0</v>
      </c>
      <c r="G28" s="128">
        <f t="array" aca="1" ref="G28" ca="1">SUMPRODUCT((TRANSPOSE(IF(ISERR(1/($A$16=мужчины!$B$1:$B$100)/(мужчины!$L$1:$L$100=1)),0,ROW($1:$35)))-IF(IFERROR((мужчины!$F$1:$F$100="рост")*(мужчины!$G$1:$G$100=$B28)*(мужчины!$H$1:$H$100="одежда")*(мужчины!$I$1:$I$100=G$17),0),ROW($1:$35),0)&gt;2)*(TRANSPOSE(IF(ISERR(1/($A$16=мужчины!$B$1:$B$100)/(мужчины!$L$1:$L$100=1)),0,ROW($1:$35)))-IF(IFERROR((мужчины!$F$1:$F$100="рост")*(мужчины!$G$1:$G$100=$B28)*(мужчины!$H$1:$H$100="одежда")*(мужчины!$I$1:$I$100=G$17),0),ROW($1:$35),0)&lt;10))+SUMPRODUCT((TRANSPOSE(IF(ISERR(1/($A$16=женщины!$B$1:$B$100)/(женщины!$L$1:$L$100=1)),0,ROW($1:$35)))-IF(IFERROR((женщины!$F$1:$F$100="рост")*(женщины!$G$1:$G$100=$B28)*(женщины!$H$1:$H$100="одежда")*(женщины!$I$1:$I$100=G$17),0),ROW($1:$35),0)&gt;2)*(TRANSPOSE(IF(ISERR(1/($A$16=женщины!$B$1:$B$100)/(женщины!$L$1:$L$100=1)),0,ROW($1:$35)))-IF(IFERROR((женщины!$F$1:$F$100="рост")*(женщины!$G$1:$G$100=$B28)*(женщины!$H$1:$H$100="одежда")*(женщины!$I$1:$I$100=G$17),0),ROW($1:$35),0)&lt;10))</f>
        <v>0</v>
      </c>
      <c r="H28" s="128">
        <f t="array" aca="1" ref="H28" ca="1">SUMPRODUCT((TRANSPOSE(IF(ISERR(1/($A$16=мужчины!$B$1:$B$100)/(мужчины!$L$1:$L$100=1)),0,ROW($1:$35)))-IF(IFERROR((мужчины!$F$1:$F$100="рост")*(мужчины!$G$1:$G$100=$B28)*(мужчины!$H$1:$H$100="одежда")*(мужчины!$I$1:$I$100=H$17),0),ROW($1:$35),0)&gt;2)*(TRANSPOSE(IF(ISERR(1/($A$16=мужчины!$B$1:$B$100)/(мужчины!$L$1:$L$100=1)),0,ROW($1:$35)))-IF(IFERROR((мужчины!$F$1:$F$100="рост")*(мужчины!$G$1:$G$100=$B28)*(мужчины!$H$1:$H$100="одежда")*(мужчины!$I$1:$I$100=H$17),0),ROW($1:$35),0)&lt;10))+SUMPRODUCT((TRANSPOSE(IF(ISERR(1/($A$16=женщины!$B$1:$B$100)/(женщины!$L$1:$L$100=1)),0,ROW($1:$35)))-IF(IFERROR((женщины!$F$1:$F$100="рост")*(женщины!$G$1:$G$100=$B28)*(женщины!$H$1:$H$100="одежда")*(женщины!$I$1:$I$100=H$17),0),ROW($1:$35),0)&gt;2)*(TRANSPOSE(IF(ISERR(1/($A$16=женщины!$B$1:$B$100)/(женщины!$L$1:$L$100=1)),0,ROW($1:$35)))-IF(IFERROR((женщины!$F$1:$F$100="рост")*(женщины!$G$1:$G$100=$B28)*(женщины!$H$1:$H$100="одежда")*(женщины!$I$1:$I$100=H$17),0),ROW($1:$35),0)&lt;10))</f>
        <v>0</v>
      </c>
      <c r="I28" s="128">
        <f t="array" aca="1" ref="I28" ca="1">SUMPRODUCT((TRANSPOSE(IF(ISERR(1/($A$16=мужчины!$B$1:$B$100)/(мужчины!$L$1:$L$100=1)),0,ROW($1:$35)))-IF(IFERROR((мужчины!$F$1:$F$100="рост")*(мужчины!$G$1:$G$100=$B28)*(мужчины!$H$1:$H$100="одежда")*(мужчины!$I$1:$I$100=I$17),0),ROW($1:$35),0)&gt;2)*(TRANSPOSE(IF(ISERR(1/($A$16=мужчины!$B$1:$B$100)/(мужчины!$L$1:$L$100=1)),0,ROW($1:$35)))-IF(IFERROR((мужчины!$F$1:$F$100="рост")*(мужчины!$G$1:$G$100=$B28)*(мужчины!$H$1:$H$100="одежда")*(мужчины!$I$1:$I$100=I$17),0),ROW($1:$35),0)&lt;10))+SUMPRODUCT((TRANSPOSE(IF(ISERR(1/($A$16=женщины!$B$1:$B$100)/(женщины!$L$1:$L$100=1)),0,ROW($1:$35)))-IF(IFERROR((женщины!$F$1:$F$100="рост")*(женщины!$G$1:$G$100=$B28)*(женщины!$H$1:$H$100="одежда")*(женщины!$I$1:$I$100=I$17),0),ROW($1:$35),0)&gt;2)*(TRANSPOSE(IF(ISERR(1/($A$16=женщины!$B$1:$B$100)/(женщины!$L$1:$L$100=1)),0,ROW($1:$35)))-IF(IFERROR((женщины!$F$1:$F$100="рост")*(женщины!$G$1:$G$100=$B28)*(женщины!$H$1:$H$100="одежда")*(женщины!$I$1:$I$100=I$17),0),ROW($1:$35),0)&lt;10))</f>
        <v>0</v>
      </c>
      <c r="J28" s="128">
        <f t="array" aca="1" ref="J28" ca="1">SUMPRODUCT((TRANSPOSE(IF(ISERR(1/($A$16=мужчины!$B$1:$B$100)/(мужчины!$L$1:$L$100=1)),0,ROW($1:$35)))-IF(IFERROR((мужчины!$F$1:$F$100="рост")*(мужчины!$G$1:$G$100=$B28)*(мужчины!$H$1:$H$100="одежда")*(мужчины!$I$1:$I$100=J$17),0),ROW($1:$35),0)&gt;2)*(TRANSPOSE(IF(ISERR(1/($A$16=мужчины!$B$1:$B$100)/(мужчины!$L$1:$L$100=1)),0,ROW($1:$35)))-IF(IFERROR((мужчины!$F$1:$F$100="рост")*(мужчины!$G$1:$G$100=$B28)*(мужчины!$H$1:$H$100="одежда")*(мужчины!$I$1:$I$100=J$17),0),ROW($1:$35),0)&lt;10))+SUMPRODUCT((TRANSPOSE(IF(ISERR(1/($A$16=женщины!$B$1:$B$100)/(женщины!$L$1:$L$100=1)),0,ROW($1:$35)))-IF(IFERROR((женщины!$F$1:$F$100="рост")*(женщины!$G$1:$G$100=$B28)*(женщины!$H$1:$H$100="одежда")*(женщины!$I$1:$I$100=J$17),0),ROW($1:$35),0)&gt;2)*(TRANSPOSE(IF(ISERR(1/($A$16=женщины!$B$1:$B$100)/(женщины!$L$1:$L$100=1)),0,ROW($1:$35)))-IF(IFERROR((женщины!$F$1:$F$100="рост")*(женщины!$G$1:$G$100=$B28)*(женщины!$H$1:$H$100="одежда")*(женщины!$I$1:$I$100=J$17),0),ROW($1:$35),0)&lt;10))</f>
        <v>0</v>
      </c>
      <c r="K28" s="128">
        <f t="array" aca="1" ref="K28" ca="1">SUMPRODUCT((TRANSPOSE(IF(ISERR(1/($A$16=мужчины!$B$1:$B$100)/(мужчины!$L$1:$L$100=1)),0,ROW($1:$35)))-IF(IFERROR((мужчины!$F$1:$F$100="рост")*(мужчины!$G$1:$G$100=$B28)*(мужчины!$H$1:$H$100="одежда")*(мужчины!$I$1:$I$100=K$17),0),ROW($1:$35),0)&gt;2)*(TRANSPOSE(IF(ISERR(1/($A$16=мужчины!$B$1:$B$100)/(мужчины!$L$1:$L$100=1)),0,ROW($1:$35)))-IF(IFERROR((мужчины!$F$1:$F$100="рост")*(мужчины!$G$1:$G$100=$B28)*(мужчины!$H$1:$H$100="одежда")*(мужчины!$I$1:$I$100=K$17),0),ROW($1:$35),0)&lt;10))+SUMPRODUCT((TRANSPOSE(IF(ISERR(1/($A$16=женщины!$B$1:$B$100)/(женщины!$L$1:$L$100=1)),0,ROW($1:$35)))-IF(IFERROR((женщины!$F$1:$F$100="рост")*(женщины!$G$1:$G$100=$B28)*(женщины!$H$1:$H$100="одежда")*(женщины!$I$1:$I$100=K$17),0),ROW($1:$35),0)&gt;2)*(TRANSPOSE(IF(ISERR(1/($A$16=женщины!$B$1:$B$100)/(женщины!$L$1:$L$100=1)),0,ROW($1:$35)))-IF(IFERROR((женщины!$F$1:$F$100="рост")*(женщины!$G$1:$G$100=$B28)*(женщины!$H$1:$H$100="одежда")*(женщины!$I$1:$I$100=K$17),0),ROW($1:$35),0)&lt;10))</f>
        <v>0</v>
      </c>
      <c r="L28" s="128">
        <f t="array" aca="1" ref="L28" ca="1">SUMPRODUCT((TRANSPOSE(IF(ISERR(1/($A$16=мужчины!$B$1:$B$100)/(мужчины!$L$1:$L$100=1)),0,ROW($1:$35)))-IF(IFERROR((мужчины!$F$1:$F$100="рост")*(мужчины!$G$1:$G$100=$B28)*(мужчины!$H$1:$H$100="одежда")*(мужчины!$I$1:$I$100=L$17),0),ROW($1:$35),0)&gt;2)*(TRANSPOSE(IF(ISERR(1/($A$16=мужчины!$B$1:$B$100)/(мужчины!$L$1:$L$100=1)),0,ROW($1:$35)))-IF(IFERROR((мужчины!$F$1:$F$100="рост")*(мужчины!$G$1:$G$100=$B28)*(мужчины!$H$1:$H$100="одежда")*(мужчины!$I$1:$I$100=L$17),0),ROW($1:$35),0)&lt;10))+SUMPRODUCT((TRANSPOSE(IF(ISERR(1/($A$16=женщины!$B$1:$B$100)/(женщины!$L$1:$L$100=1)),0,ROW($1:$35)))-IF(IFERROR((женщины!$F$1:$F$100="рост")*(женщины!$G$1:$G$100=$B28)*(женщины!$H$1:$H$100="одежда")*(женщины!$I$1:$I$100=L$17),0),ROW($1:$35),0)&gt;2)*(TRANSPOSE(IF(ISERR(1/($A$16=женщины!$B$1:$B$100)/(женщины!$L$1:$L$100=1)),0,ROW($1:$35)))-IF(IFERROR((женщины!$F$1:$F$100="рост")*(женщины!$G$1:$G$100=$B28)*(женщины!$H$1:$H$100="одежда")*(женщины!$I$1:$I$100=L$17),0),ROW($1:$35),0)&lt;10))</f>
        <v>0</v>
      </c>
      <c r="M28" s="128">
        <f t="array" aca="1" ref="M28" ca="1">SUMPRODUCT((TRANSPOSE(IF(ISERR(1/($A$16=мужчины!$B$1:$B$100)/(мужчины!$L$1:$L$100=1)),0,ROW($1:$35)))-IF(IFERROR((мужчины!$F$1:$F$100="рост")*(мужчины!$G$1:$G$100=$B28)*(мужчины!$H$1:$H$100="одежда")*(мужчины!$I$1:$I$100=M$17),0),ROW($1:$35),0)&gt;2)*(TRANSPOSE(IF(ISERR(1/($A$16=мужчины!$B$1:$B$100)/(мужчины!$L$1:$L$100=1)),0,ROW($1:$35)))-IF(IFERROR((мужчины!$F$1:$F$100="рост")*(мужчины!$G$1:$G$100=$B28)*(мужчины!$H$1:$H$100="одежда")*(мужчины!$I$1:$I$100=M$17),0),ROW($1:$35),0)&lt;10))+SUMPRODUCT((TRANSPOSE(IF(ISERR(1/($A$16=женщины!$B$1:$B$100)/(женщины!$L$1:$L$100=1)),0,ROW($1:$35)))-IF(IFERROR((женщины!$F$1:$F$100="рост")*(женщины!$G$1:$G$100=$B28)*(женщины!$H$1:$H$100="одежда")*(женщины!$I$1:$I$100=M$17),0),ROW($1:$35),0)&gt;2)*(TRANSPOSE(IF(ISERR(1/($A$16=женщины!$B$1:$B$100)/(женщины!$L$1:$L$100=1)),0,ROW($1:$35)))-IF(IFERROR((женщины!$F$1:$F$100="рост")*(женщины!$G$1:$G$100=$B28)*(женщины!$H$1:$H$100="одежда")*(женщины!$I$1:$I$100=M$17),0),ROW($1:$35),0)&lt;10))</f>
        <v>0</v>
      </c>
      <c r="N28" s="49">
        <v>11</v>
      </c>
      <c r="O28" s="50">
        <v>180</v>
      </c>
      <c r="P28" s="128">
        <f t="array" aca="1" ref="P28" ca="1">SUMPRODUCT((TRANSPOSE(IF(ISERR(1/($N$16=мужчины!$B$1:$B$100)/(мужчины!$L$1:$L$100=1)),0,ROW($1:$35)))-IF(IFERROR((мужчины!$F$1:$F$100="рост")*(мужчины!$G$1:$G$100=$O28)*(мужчины!$J$1:$J$100="обувь")*(мужчины!$K$1:$K$100=P$17),0),ROW($1:$35),0)&gt;2)*(TRANSPOSE(IF(ISERR(1/($N$16=мужчины!$B$1:$B$100)/(мужчины!$L$1:$L$100=1)),0,ROW($1:$35)))-IF(IFERROR((мужчины!$F$1:$F$100="рост")*(мужчины!$G$1:$G$100=$O28)*(мужчины!$J$1:$J$100="обувь")*(мужчины!$K$1:$K$100=P$17),0),ROW($1:$35),0)&lt;10))</f>
        <v>0</v>
      </c>
      <c r="Q28" s="128">
        <f t="array" aca="1" ref="Q28" ca="1">SUMPRODUCT((TRANSPOSE(IF(ISERR(1/($N$16=мужчины!$B$1:$B$100)/(мужчины!$L$1:$L$100=1)),0,ROW($1:$35)))-IF(IFERROR((мужчины!$F$1:$F$100="рост")*(мужчины!$G$1:$G$100=$O28)*(мужчины!$J$1:$J$100="обувь")*(мужчины!$K$1:$K$100=Q$17),0),ROW($1:$35),0)&gt;2)*(TRANSPOSE(IF(ISERR(1/($N$16=мужчины!$B$1:$B$100)/(мужчины!$L$1:$L$100=1)),0,ROW($1:$35)))-IF(IFERROR((мужчины!$F$1:$F$100="рост")*(мужчины!$G$1:$G$100=$O28)*(мужчины!$J$1:$J$100="обувь")*(мужчины!$K$1:$K$100=Q$17),0),ROW($1:$35),0)&lt;10))</f>
        <v>0</v>
      </c>
      <c r="R28" s="128">
        <f t="array" aca="1" ref="R28" ca="1">SUMPRODUCT((TRANSPOSE(IF(ISERR(1/($N$16=мужчины!$B$1:$B$100)/(мужчины!$L$1:$L$100=1)),0,ROW($1:$35)))-IF(IFERROR((мужчины!$F$1:$F$100="рост")*(мужчины!$G$1:$G$100=$O28)*(мужчины!$J$1:$J$100="обувь")*(мужчины!$K$1:$K$100=R$17),0),ROW($1:$35),0)&gt;2)*(TRANSPOSE(IF(ISERR(1/($N$16=мужчины!$B$1:$B$100)/(мужчины!$L$1:$L$100=1)),0,ROW($1:$35)))-IF(IFERROR((мужчины!$F$1:$F$100="рост")*(мужчины!$G$1:$G$100=$O28)*(мужчины!$J$1:$J$100="обувь")*(мужчины!$K$1:$K$100=R$17),0),ROW($1:$35),0)&lt;10))</f>
        <v>0</v>
      </c>
      <c r="S28" s="128">
        <f t="array" aca="1" ref="S28" ca="1">SUMPRODUCT((TRANSPOSE(IF(ISERR(1/($N$16=мужчины!$B$1:$B$100)/(мужчины!$L$1:$L$100=1)),0,ROW($1:$35)))-IF(IFERROR((мужчины!$F$1:$F$100="рост")*(мужчины!$G$1:$G$100=$O28)*(мужчины!$J$1:$J$100="обувь")*(мужчины!$K$1:$K$100=S$17),0),ROW($1:$35),0)&gt;2)*(TRANSPOSE(IF(ISERR(1/($N$16=мужчины!$B$1:$B$100)/(мужчины!$L$1:$L$100=1)),0,ROW($1:$35)))-IF(IFERROR((мужчины!$F$1:$F$100="рост")*(мужчины!$G$1:$G$100=$O28)*(мужчины!$J$1:$J$100="обувь")*(мужчины!$K$1:$K$100=S$17),0),ROW($1:$35),0)&lt;10))</f>
        <v>0</v>
      </c>
      <c r="T28" s="128">
        <f t="array" aca="1" ref="T28" ca="1">SUMPRODUCT((TRANSPOSE(IF(ISERR(1/($N$16=мужчины!$B$1:$B$100)/(мужчины!$L$1:$L$100=1)),0,ROW($1:$35)))-IF(IFERROR((мужчины!$F$1:$F$100="рост")*(мужчины!$G$1:$G$100=$O28)*(мужчины!$J$1:$J$100="обувь")*(мужчины!$K$1:$K$100=T$17),0),ROW($1:$35),0)&gt;2)*(TRANSPOSE(IF(ISERR(1/($N$16=мужчины!$B$1:$B$100)/(мужчины!$L$1:$L$100=1)),0,ROW($1:$35)))-IF(IFERROR((мужчины!$F$1:$F$100="рост")*(мужчины!$G$1:$G$100=$O28)*(мужчины!$J$1:$J$100="обувь")*(мужчины!$K$1:$K$100=T$17),0),ROW($1:$35),0)&lt;10))</f>
        <v>0</v>
      </c>
      <c r="U28" s="128">
        <f t="array" aca="1" ref="U28" ca="1">SUMPRODUCT((TRANSPOSE(IF(ISERR(1/($N$16=мужчины!$B$1:$B$100)/(мужчины!$L$1:$L$100=1)),0,ROW($1:$35)))-IF(IFERROR((мужчины!$F$1:$F$100="рост")*(мужчины!$G$1:$G$100=$O28)*(мужчины!$J$1:$J$100="обувь")*(мужчины!$K$1:$K$100=U$17),0),ROW($1:$35),0)&gt;2)*(TRANSPOSE(IF(ISERR(1/($N$16=мужчины!$B$1:$B$100)/(мужчины!$L$1:$L$100=1)),0,ROW($1:$35)))-IF(IFERROR((мужчины!$F$1:$F$100="рост")*(мужчины!$G$1:$G$100=$O28)*(мужчины!$J$1:$J$100="обувь")*(мужчины!$K$1:$K$100=U$17),0),ROW($1:$35),0)&lt;10))</f>
        <v>0</v>
      </c>
      <c r="V28" s="128">
        <f t="array" aca="1" ref="V28" ca="1">SUMPRODUCT((TRANSPOSE(IF(ISERR(1/($N$16=мужчины!$B$1:$B$100)/(мужчины!$L$1:$L$100=1)),0,ROW($1:$35)))-IF(IFERROR((мужчины!$F$1:$F$100="рост")*(мужчины!$G$1:$G$100=$O28)*(мужчины!$J$1:$J$100="обувь")*(мужчины!$K$1:$K$100=V$17),0),ROW($1:$35),0)&gt;2)*(TRANSPOSE(IF(ISERR(1/($N$16=мужчины!$B$1:$B$100)/(мужчины!$L$1:$L$100=1)),0,ROW($1:$35)))-IF(IFERROR((мужчины!$F$1:$F$100="рост")*(мужчины!$G$1:$G$100=$O28)*(мужчины!$J$1:$J$100="обувь")*(мужчины!$K$1:$K$100=V$17),0),ROW($1:$35),0)&lt;10))</f>
        <v>0</v>
      </c>
      <c r="W28" s="128">
        <f t="array" aca="1" ref="W28" ca="1">SUMPRODUCT((TRANSPOSE(IF(ISERR(1/($N$16=мужчины!$B$1:$B$100)/(мужчины!$L$1:$L$100=1)),0,ROW($1:$35)))-IF(IFERROR((мужчины!$F$1:$F$100="рост")*(мужчины!$G$1:$G$100=$O28)*(мужчины!$J$1:$J$100="обувь")*(мужчины!$K$1:$K$100=W$17),0),ROW($1:$35),0)&gt;2)*(TRANSPOSE(IF(ISERR(1/($N$16=мужчины!$B$1:$B$100)/(мужчины!$L$1:$L$100=1)),0,ROW($1:$35)))-IF(IFERROR((мужчины!$F$1:$F$100="рост")*(мужчины!$G$1:$G$100=$O28)*(мужчины!$J$1:$J$100="обувь")*(мужчины!$K$1:$K$100=W$17),0),ROW($1:$35),0)&lt;10))</f>
        <v>0</v>
      </c>
      <c r="X28" s="128">
        <f t="array" aca="1" ref="X28" ca="1">SUMPRODUCT((TRANSPOSE(IF(ISERR(1/($N$16=мужчины!$B$1:$B$100)/(мужчины!$L$1:$L$100=1)),0,ROW($1:$35)))-IF(IFERROR((мужчины!$F$1:$F$100="рост")*(мужчины!$G$1:$G$100=$O28)*(мужчины!$J$1:$J$100="обувь")*(мужчины!$K$1:$K$100=X$17),0),ROW($1:$35),0)&gt;2)*(TRANSPOSE(IF(ISERR(1/($N$16=мужчины!$B$1:$B$100)/(мужчины!$L$1:$L$100=1)),0,ROW($1:$35)))-IF(IFERROR((мужчины!$F$1:$F$100="рост")*(мужчины!$G$1:$G$100=$O28)*(мужчины!$J$1:$J$100="обувь")*(мужчины!$K$1:$K$100=X$17),0),ROW($1:$35),0)&lt;10))</f>
        <v>0</v>
      </c>
      <c r="Y28" s="128">
        <f t="array" aca="1" ref="Y28" ca="1">SUMPRODUCT((TRANSPOSE(IF(ISERR(1/($N$16=мужчины!$B$1:$B$100)/(мужчины!$L$1:$L$100=1)),0,ROW($1:$35)))-IF(IFERROR((мужчины!$F$1:$F$100="рост")*(мужчины!$G$1:$G$100=$O28)*(мужчины!$J$1:$J$100="обувь")*(мужчины!$K$1:$K$100=Y$17),0),ROW($1:$35),0)&gt;2)*(TRANSPOSE(IF(ISERR(1/($N$16=мужчины!$B$1:$B$100)/(мужчины!$L$1:$L$100=1)),0,ROW($1:$35)))-IF(IFERROR((мужчины!$F$1:$F$100="рост")*(мужчины!$G$1:$G$100=$O28)*(мужчины!$J$1:$J$100="обувь")*(мужчины!$K$1:$K$100=Y$17),0),ROW($1:$35),0)&lt;10))</f>
        <v>0</v>
      </c>
      <c r="Z28" s="128">
        <f t="array" aca="1" ref="Z28" ca="1">SUMPRODUCT((TRANSPOSE(IF(ISERR(1/($N$16=мужчины!$B$1:$B$100)/(мужчины!$L$1:$L$100=1)),0,ROW($1:$35)))-IF(IFERROR((мужчины!$F$1:$F$100="рост")*(мужчины!$G$1:$G$100=$O28)*(мужчины!$J$1:$J$100="обувь")*(мужчины!$K$1:$K$100=Z$17),0),ROW($1:$35),0)&gt;2)*(TRANSPOSE(IF(ISERR(1/($N$16=мужчины!$B$1:$B$100)/(мужчины!$L$1:$L$100=1)),0,ROW($1:$35)))-IF(IFERROR((мужчины!$F$1:$F$100="рост")*(мужчины!$G$1:$G$100=$O28)*(мужчины!$J$1:$J$100="обувь")*(мужчины!$K$1:$K$100=Z$17),0),ROW($1:$35),0)&lt;10))</f>
        <v>0</v>
      </c>
    </row>
    <row r="29" spans="1:26" ht="18.75">
      <c r="A29" s="47">
        <v>12</v>
      </c>
      <c r="B29" s="50">
        <v>182</v>
      </c>
      <c r="C29" s="128">
        <f t="array" aca="1" ref="C29" ca="1">SUMPRODUCT((TRANSPOSE(IF(ISERR(1/($A$16=мужчины!$B$1:$B$100)/(мужчины!$L$1:$L$100=1)),0,ROW($1:$35)))-IF(IFERROR((мужчины!$F$1:$F$100="рост")*(мужчины!$G$1:$G$100=$B29)*(мужчины!$H$1:$H$100="одежда")*(мужчины!$I$1:$I$100=C$17),0),ROW($1:$35),0)&gt;2)*(TRANSPOSE(IF(ISERR(1/($A$16=мужчины!$B$1:$B$100)/(мужчины!$L$1:$L$100=1)),0,ROW($1:$35)))-IF(IFERROR((мужчины!$F$1:$F$100="рост")*(мужчины!$G$1:$G$100=$B29)*(мужчины!$H$1:$H$100="одежда")*(мужчины!$I$1:$I$100=C$17),0),ROW($1:$35),0)&lt;10))+SUMPRODUCT((TRANSPOSE(IF(ISERR(1/($A$16=женщины!$B$1:$B$100)/(женщины!$L$1:$L$100=1)),0,ROW($1:$35)))-IF(IFERROR((женщины!$F$1:$F$100="рост")*(женщины!$G$1:$G$100=$B29)*(женщины!$H$1:$H$100="одежда")*(женщины!$I$1:$I$100=C$17),0),ROW($1:$35),0)&gt;2)*(TRANSPOSE(IF(ISERR(1/($A$16=женщины!$B$1:$B$100)/(женщины!$L$1:$L$100=1)),0,ROW($1:$35)))-IF(IFERROR((женщины!$F$1:$F$100="рост")*(женщины!$G$1:$G$100=$B29)*(женщины!$H$1:$H$100="одежда")*(женщины!$I$1:$I$100=C$17),0),ROW($1:$35),0)&lt;10))</f>
        <v>0</v>
      </c>
      <c r="D29" s="128">
        <f t="array" aca="1" ref="D29" ca="1">SUMPRODUCT((TRANSPOSE(IF(ISERR(1/($A$16=мужчины!$B$1:$B$100)/(мужчины!$L$1:$L$100=1)),0,ROW($1:$35)))-IF(IFERROR((мужчины!$F$1:$F$100="рост")*(мужчины!$G$1:$G$100=$B29)*(мужчины!$H$1:$H$100="одежда")*(мужчины!$I$1:$I$100=D$17),0),ROW($1:$35),0)&gt;2)*(TRANSPOSE(IF(ISERR(1/($A$16=мужчины!$B$1:$B$100)/(мужчины!$L$1:$L$100=1)),0,ROW($1:$35)))-IF(IFERROR((мужчины!$F$1:$F$100="рост")*(мужчины!$G$1:$G$100=$B29)*(мужчины!$H$1:$H$100="одежда")*(мужчины!$I$1:$I$100=D$17),0),ROW($1:$35),0)&lt;10))+SUMPRODUCT((TRANSPOSE(IF(ISERR(1/($A$16=женщины!$B$1:$B$100)/(женщины!$L$1:$L$100=1)),0,ROW($1:$35)))-IF(IFERROR((женщины!$F$1:$F$100="рост")*(женщины!$G$1:$G$100=$B29)*(женщины!$H$1:$H$100="одежда")*(женщины!$I$1:$I$100=D$17),0),ROW($1:$35),0)&gt;2)*(TRANSPOSE(IF(ISERR(1/($A$16=женщины!$B$1:$B$100)/(женщины!$L$1:$L$100=1)),0,ROW($1:$35)))-IF(IFERROR((женщины!$F$1:$F$100="рост")*(женщины!$G$1:$G$100=$B29)*(женщины!$H$1:$H$100="одежда")*(женщины!$I$1:$I$100=D$17),0),ROW($1:$35),0)&lt;10))</f>
        <v>0</v>
      </c>
      <c r="E29" s="128">
        <f t="array" aca="1" ref="E29" ca="1">SUMPRODUCT((TRANSPOSE(IF(ISERR(1/($A$16=мужчины!$B$1:$B$100)/(мужчины!$L$1:$L$100=1)),0,ROW($1:$35)))-IF(IFERROR((мужчины!$F$1:$F$100="рост")*(мужчины!$G$1:$G$100=$B29)*(мужчины!$H$1:$H$100="одежда")*(мужчины!$I$1:$I$100=E$17),0),ROW($1:$35),0)&gt;2)*(TRANSPOSE(IF(ISERR(1/($A$16=мужчины!$B$1:$B$100)/(мужчины!$L$1:$L$100=1)),0,ROW($1:$35)))-IF(IFERROR((мужчины!$F$1:$F$100="рост")*(мужчины!$G$1:$G$100=$B29)*(мужчины!$H$1:$H$100="одежда")*(мужчины!$I$1:$I$100=E$17),0),ROW($1:$35),0)&lt;10))+SUMPRODUCT((TRANSPOSE(IF(ISERR(1/($A$16=женщины!$B$1:$B$100)/(женщины!$L$1:$L$100=1)),0,ROW($1:$35)))-IF(IFERROR((женщины!$F$1:$F$100="рост")*(женщины!$G$1:$G$100=$B29)*(женщины!$H$1:$H$100="одежда")*(женщины!$I$1:$I$100=E$17),0),ROW($1:$35),0)&gt;2)*(TRANSPOSE(IF(ISERR(1/($A$16=женщины!$B$1:$B$100)/(женщины!$L$1:$L$100=1)),0,ROW($1:$35)))-IF(IFERROR((женщины!$F$1:$F$100="рост")*(женщины!$G$1:$G$100=$B29)*(женщины!$H$1:$H$100="одежда")*(женщины!$I$1:$I$100=E$17),0),ROW($1:$35),0)&lt;10))</f>
        <v>0</v>
      </c>
      <c r="F29" s="128">
        <f t="array" aca="1" ref="F29" ca="1">SUMPRODUCT((TRANSPOSE(IF(ISERR(1/($A$16=мужчины!$B$1:$B$100)/(мужчины!$L$1:$L$100=1)),0,ROW($1:$35)))-IF(IFERROR((мужчины!$F$1:$F$100="рост")*(мужчины!$G$1:$G$100=$B29)*(мужчины!$H$1:$H$100="одежда")*(мужчины!$I$1:$I$100=F$17),0),ROW($1:$35),0)&gt;2)*(TRANSPOSE(IF(ISERR(1/($A$16=мужчины!$B$1:$B$100)/(мужчины!$L$1:$L$100=1)),0,ROW($1:$35)))-IF(IFERROR((мужчины!$F$1:$F$100="рост")*(мужчины!$G$1:$G$100=$B29)*(мужчины!$H$1:$H$100="одежда")*(мужчины!$I$1:$I$100=F$17),0),ROW($1:$35),0)&lt;10))+SUMPRODUCT((TRANSPOSE(IF(ISERR(1/($A$16=женщины!$B$1:$B$100)/(женщины!$L$1:$L$100=1)),0,ROW($1:$35)))-IF(IFERROR((женщины!$F$1:$F$100="рост")*(женщины!$G$1:$G$100=$B29)*(женщины!$H$1:$H$100="одежда")*(женщины!$I$1:$I$100=F$17),0),ROW($1:$35),0)&gt;2)*(TRANSPOSE(IF(ISERR(1/($A$16=женщины!$B$1:$B$100)/(женщины!$L$1:$L$100=1)),0,ROW($1:$35)))-IF(IFERROR((женщины!$F$1:$F$100="рост")*(женщины!$G$1:$G$100=$B29)*(женщины!$H$1:$H$100="одежда")*(женщины!$I$1:$I$100=F$17),0),ROW($1:$35),0)&lt;10))</f>
        <v>0</v>
      </c>
      <c r="G29" s="128">
        <f t="array" aca="1" ref="G29" ca="1">SUMPRODUCT((TRANSPOSE(IF(ISERR(1/($A$16=мужчины!$B$1:$B$100)/(мужчины!$L$1:$L$100=1)),0,ROW($1:$35)))-IF(IFERROR((мужчины!$F$1:$F$100="рост")*(мужчины!$G$1:$G$100=$B29)*(мужчины!$H$1:$H$100="одежда")*(мужчины!$I$1:$I$100=G$17),0),ROW($1:$35),0)&gt;2)*(TRANSPOSE(IF(ISERR(1/($A$16=мужчины!$B$1:$B$100)/(мужчины!$L$1:$L$100=1)),0,ROW($1:$35)))-IF(IFERROR((мужчины!$F$1:$F$100="рост")*(мужчины!$G$1:$G$100=$B29)*(мужчины!$H$1:$H$100="одежда")*(мужчины!$I$1:$I$100=G$17),0),ROW($1:$35),0)&lt;10))+SUMPRODUCT((TRANSPOSE(IF(ISERR(1/($A$16=женщины!$B$1:$B$100)/(женщины!$L$1:$L$100=1)),0,ROW($1:$35)))-IF(IFERROR((женщины!$F$1:$F$100="рост")*(женщины!$G$1:$G$100=$B29)*(женщины!$H$1:$H$100="одежда")*(женщины!$I$1:$I$100=G$17),0),ROW($1:$35),0)&gt;2)*(TRANSPOSE(IF(ISERR(1/($A$16=женщины!$B$1:$B$100)/(женщины!$L$1:$L$100=1)),0,ROW($1:$35)))-IF(IFERROR((женщины!$F$1:$F$100="рост")*(женщины!$G$1:$G$100=$B29)*(женщины!$H$1:$H$100="одежда")*(женщины!$I$1:$I$100=G$17),0),ROW($1:$35),0)&lt;10))</f>
        <v>0</v>
      </c>
      <c r="H29" s="128">
        <f t="array" aca="1" ref="H29" ca="1">SUMPRODUCT((TRANSPOSE(IF(ISERR(1/($A$16=мужчины!$B$1:$B$100)/(мужчины!$L$1:$L$100=1)),0,ROW($1:$35)))-IF(IFERROR((мужчины!$F$1:$F$100="рост")*(мужчины!$G$1:$G$100=$B29)*(мужчины!$H$1:$H$100="одежда")*(мужчины!$I$1:$I$100=H$17),0),ROW($1:$35),0)&gt;2)*(TRANSPOSE(IF(ISERR(1/($A$16=мужчины!$B$1:$B$100)/(мужчины!$L$1:$L$100=1)),0,ROW($1:$35)))-IF(IFERROR((мужчины!$F$1:$F$100="рост")*(мужчины!$G$1:$G$100=$B29)*(мужчины!$H$1:$H$100="одежда")*(мужчины!$I$1:$I$100=H$17),0),ROW($1:$35),0)&lt;10))+SUMPRODUCT((TRANSPOSE(IF(ISERR(1/($A$16=женщины!$B$1:$B$100)/(женщины!$L$1:$L$100=1)),0,ROW($1:$35)))-IF(IFERROR((женщины!$F$1:$F$100="рост")*(женщины!$G$1:$G$100=$B29)*(женщины!$H$1:$H$100="одежда")*(женщины!$I$1:$I$100=H$17),0),ROW($1:$35),0)&gt;2)*(TRANSPOSE(IF(ISERR(1/($A$16=женщины!$B$1:$B$100)/(женщины!$L$1:$L$100=1)),0,ROW($1:$35)))-IF(IFERROR((женщины!$F$1:$F$100="рост")*(женщины!$G$1:$G$100=$B29)*(женщины!$H$1:$H$100="одежда")*(женщины!$I$1:$I$100=H$17),0),ROW($1:$35),0)&lt;10))</f>
        <v>0</v>
      </c>
      <c r="I29" s="128">
        <f t="array" aca="1" ref="I29" ca="1">SUMPRODUCT((TRANSPOSE(IF(ISERR(1/($A$16=мужчины!$B$1:$B$100)/(мужчины!$L$1:$L$100=1)),0,ROW($1:$35)))-IF(IFERROR((мужчины!$F$1:$F$100="рост")*(мужчины!$G$1:$G$100=$B29)*(мужчины!$H$1:$H$100="одежда")*(мужчины!$I$1:$I$100=I$17),0),ROW($1:$35),0)&gt;2)*(TRANSPOSE(IF(ISERR(1/($A$16=мужчины!$B$1:$B$100)/(мужчины!$L$1:$L$100=1)),0,ROW($1:$35)))-IF(IFERROR((мужчины!$F$1:$F$100="рост")*(мужчины!$G$1:$G$100=$B29)*(мужчины!$H$1:$H$100="одежда")*(мужчины!$I$1:$I$100=I$17),0),ROW($1:$35),0)&lt;10))+SUMPRODUCT((TRANSPOSE(IF(ISERR(1/($A$16=женщины!$B$1:$B$100)/(женщины!$L$1:$L$100=1)),0,ROW($1:$35)))-IF(IFERROR((женщины!$F$1:$F$100="рост")*(женщины!$G$1:$G$100=$B29)*(женщины!$H$1:$H$100="одежда")*(женщины!$I$1:$I$100=I$17),0),ROW($1:$35),0)&gt;2)*(TRANSPOSE(IF(ISERR(1/($A$16=женщины!$B$1:$B$100)/(женщины!$L$1:$L$100=1)),0,ROW($1:$35)))-IF(IFERROR((женщины!$F$1:$F$100="рост")*(женщины!$G$1:$G$100=$B29)*(женщины!$H$1:$H$100="одежда")*(женщины!$I$1:$I$100=I$17),0),ROW($1:$35),0)&lt;10))</f>
        <v>0</v>
      </c>
      <c r="J29" s="128">
        <f t="array" aca="1" ref="J29" ca="1">SUMPRODUCT((TRANSPOSE(IF(ISERR(1/($A$16=мужчины!$B$1:$B$100)/(мужчины!$L$1:$L$100=1)),0,ROW($1:$35)))-IF(IFERROR((мужчины!$F$1:$F$100="рост")*(мужчины!$G$1:$G$100=$B29)*(мужчины!$H$1:$H$100="одежда")*(мужчины!$I$1:$I$100=J$17),0),ROW($1:$35),0)&gt;2)*(TRANSPOSE(IF(ISERR(1/($A$16=мужчины!$B$1:$B$100)/(мужчины!$L$1:$L$100=1)),0,ROW($1:$35)))-IF(IFERROR((мужчины!$F$1:$F$100="рост")*(мужчины!$G$1:$G$100=$B29)*(мужчины!$H$1:$H$100="одежда")*(мужчины!$I$1:$I$100=J$17),0),ROW($1:$35),0)&lt;10))+SUMPRODUCT((TRANSPOSE(IF(ISERR(1/($A$16=женщины!$B$1:$B$100)/(женщины!$L$1:$L$100=1)),0,ROW($1:$35)))-IF(IFERROR((женщины!$F$1:$F$100="рост")*(женщины!$G$1:$G$100=$B29)*(женщины!$H$1:$H$100="одежда")*(женщины!$I$1:$I$100=J$17),0),ROW($1:$35),0)&gt;2)*(TRANSPOSE(IF(ISERR(1/($A$16=женщины!$B$1:$B$100)/(женщины!$L$1:$L$100=1)),0,ROW($1:$35)))-IF(IFERROR((женщины!$F$1:$F$100="рост")*(женщины!$G$1:$G$100=$B29)*(женщины!$H$1:$H$100="одежда")*(женщины!$I$1:$I$100=J$17),0),ROW($1:$35),0)&lt;10))</f>
        <v>0</v>
      </c>
      <c r="K29" s="128">
        <f t="array" aca="1" ref="K29" ca="1">SUMPRODUCT((TRANSPOSE(IF(ISERR(1/($A$16=мужчины!$B$1:$B$100)/(мужчины!$L$1:$L$100=1)),0,ROW($1:$35)))-IF(IFERROR((мужчины!$F$1:$F$100="рост")*(мужчины!$G$1:$G$100=$B29)*(мужчины!$H$1:$H$100="одежда")*(мужчины!$I$1:$I$100=K$17),0),ROW($1:$35),0)&gt;2)*(TRANSPOSE(IF(ISERR(1/($A$16=мужчины!$B$1:$B$100)/(мужчины!$L$1:$L$100=1)),0,ROW($1:$35)))-IF(IFERROR((мужчины!$F$1:$F$100="рост")*(мужчины!$G$1:$G$100=$B29)*(мужчины!$H$1:$H$100="одежда")*(мужчины!$I$1:$I$100=K$17),0),ROW($1:$35),0)&lt;10))+SUMPRODUCT((TRANSPOSE(IF(ISERR(1/($A$16=женщины!$B$1:$B$100)/(женщины!$L$1:$L$100=1)),0,ROW($1:$35)))-IF(IFERROR((женщины!$F$1:$F$100="рост")*(женщины!$G$1:$G$100=$B29)*(женщины!$H$1:$H$100="одежда")*(женщины!$I$1:$I$100=K$17),0),ROW($1:$35),0)&gt;2)*(TRANSPOSE(IF(ISERR(1/($A$16=женщины!$B$1:$B$100)/(женщины!$L$1:$L$100=1)),0,ROW($1:$35)))-IF(IFERROR((женщины!$F$1:$F$100="рост")*(женщины!$G$1:$G$100=$B29)*(женщины!$H$1:$H$100="одежда")*(женщины!$I$1:$I$100=K$17),0),ROW($1:$35),0)&lt;10))</f>
        <v>0</v>
      </c>
      <c r="L29" s="128">
        <f t="array" aca="1" ref="L29" ca="1">SUMPRODUCT((TRANSPOSE(IF(ISERR(1/($A$16=мужчины!$B$1:$B$100)/(мужчины!$L$1:$L$100=1)),0,ROW($1:$35)))-IF(IFERROR((мужчины!$F$1:$F$100="рост")*(мужчины!$G$1:$G$100=$B29)*(мужчины!$H$1:$H$100="одежда")*(мужчины!$I$1:$I$100=L$17),0),ROW($1:$35),0)&gt;2)*(TRANSPOSE(IF(ISERR(1/($A$16=мужчины!$B$1:$B$100)/(мужчины!$L$1:$L$100=1)),0,ROW($1:$35)))-IF(IFERROR((мужчины!$F$1:$F$100="рост")*(мужчины!$G$1:$G$100=$B29)*(мужчины!$H$1:$H$100="одежда")*(мужчины!$I$1:$I$100=L$17),0),ROW($1:$35),0)&lt;10))+SUMPRODUCT((TRANSPOSE(IF(ISERR(1/($A$16=женщины!$B$1:$B$100)/(женщины!$L$1:$L$100=1)),0,ROW($1:$35)))-IF(IFERROR((женщины!$F$1:$F$100="рост")*(женщины!$G$1:$G$100=$B29)*(женщины!$H$1:$H$100="одежда")*(женщины!$I$1:$I$100=L$17),0),ROW($1:$35),0)&gt;2)*(TRANSPOSE(IF(ISERR(1/($A$16=женщины!$B$1:$B$100)/(женщины!$L$1:$L$100=1)),0,ROW($1:$35)))-IF(IFERROR((женщины!$F$1:$F$100="рост")*(женщины!$G$1:$G$100=$B29)*(женщины!$H$1:$H$100="одежда")*(женщины!$I$1:$I$100=L$17),0),ROW($1:$35),0)&lt;10))</f>
        <v>0</v>
      </c>
      <c r="M29" s="128">
        <f t="array" aca="1" ref="M29" ca="1">SUMPRODUCT((TRANSPOSE(IF(ISERR(1/($A$16=мужчины!$B$1:$B$100)/(мужчины!$L$1:$L$100=1)),0,ROW($1:$35)))-IF(IFERROR((мужчины!$F$1:$F$100="рост")*(мужчины!$G$1:$G$100=$B29)*(мужчины!$H$1:$H$100="одежда")*(мужчины!$I$1:$I$100=M$17),0),ROW($1:$35),0)&gt;2)*(TRANSPOSE(IF(ISERR(1/($A$16=мужчины!$B$1:$B$100)/(мужчины!$L$1:$L$100=1)),0,ROW($1:$35)))-IF(IFERROR((мужчины!$F$1:$F$100="рост")*(мужчины!$G$1:$G$100=$B29)*(мужчины!$H$1:$H$100="одежда")*(мужчины!$I$1:$I$100=M$17),0),ROW($1:$35),0)&lt;10))+SUMPRODUCT((TRANSPOSE(IF(ISERR(1/($A$16=женщины!$B$1:$B$100)/(женщины!$L$1:$L$100=1)),0,ROW($1:$35)))-IF(IFERROR((женщины!$F$1:$F$100="рост")*(женщины!$G$1:$G$100=$B29)*(женщины!$H$1:$H$100="одежда")*(женщины!$I$1:$I$100=M$17),0),ROW($1:$35),0)&gt;2)*(TRANSPOSE(IF(ISERR(1/($A$16=женщины!$B$1:$B$100)/(женщины!$L$1:$L$100=1)),0,ROW($1:$35)))-IF(IFERROR((женщины!$F$1:$F$100="рост")*(женщины!$G$1:$G$100=$B29)*(женщины!$H$1:$H$100="одежда")*(женщины!$I$1:$I$100=M$17),0),ROW($1:$35),0)&lt;10))</f>
        <v>0</v>
      </c>
      <c r="N29" s="49">
        <v>12</v>
      </c>
      <c r="O29" s="50">
        <v>182</v>
      </c>
      <c r="P29" s="128">
        <f t="array" aca="1" ref="P29" ca="1">SUMPRODUCT((TRANSPOSE(IF(ISERR(1/($N$16=мужчины!$B$1:$B$100)/(мужчины!$L$1:$L$100=1)),0,ROW($1:$35)))-IF(IFERROR((мужчины!$F$1:$F$100="рост")*(мужчины!$G$1:$G$100=$O29)*(мужчины!$J$1:$J$100="обувь")*(мужчины!$K$1:$K$100=P$17),0),ROW($1:$35),0)&gt;2)*(TRANSPOSE(IF(ISERR(1/($N$16=мужчины!$B$1:$B$100)/(мужчины!$L$1:$L$100=1)),0,ROW($1:$35)))-IF(IFERROR((мужчины!$F$1:$F$100="рост")*(мужчины!$G$1:$G$100=$O29)*(мужчины!$J$1:$J$100="обувь")*(мужчины!$K$1:$K$100=P$17),0),ROW($1:$35),0)&lt;10))</f>
        <v>0</v>
      </c>
      <c r="Q29" s="128">
        <f t="array" aca="1" ref="Q29" ca="1">SUMPRODUCT((TRANSPOSE(IF(ISERR(1/($N$16=мужчины!$B$1:$B$100)/(мужчины!$L$1:$L$100=1)),0,ROW($1:$35)))-IF(IFERROR((мужчины!$F$1:$F$100="рост")*(мужчины!$G$1:$G$100=$O29)*(мужчины!$J$1:$J$100="обувь")*(мужчины!$K$1:$K$100=Q$17),0),ROW($1:$35),0)&gt;2)*(TRANSPOSE(IF(ISERR(1/($N$16=мужчины!$B$1:$B$100)/(мужчины!$L$1:$L$100=1)),0,ROW($1:$35)))-IF(IFERROR((мужчины!$F$1:$F$100="рост")*(мужчины!$G$1:$G$100=$O29)*(мужчины!$J$1:$J$100="обувь")*(мужчины!$K$1:$K$100=Q$17),0),ROW($1:$35),0)&lt;10))</f>
        <v>0</v>
      </c>
      <c r="R29" s="128">
        <f t="array" aca="1" ref="R29" ca="1">SUMPRODUCT((TRANSPOSE(IF(ISERR(1/($N$16=мужчины!$B$1:$B$100)/(мужчины!$L$1:$L$100=1)),0,ROW($1:$35)))-IF(IFERROR((мужчины!$F$1:$F$100="рост")*(мужчины!$G$1:$G$100=$O29)*(мужчины!$J$1:$J$100="обувь")*(мужчины!$K$1:$K$100=R$17),0),ROW($1:$35),0)&gt;2)*(TRANSPOSE(IF(ISERR(1/($N$16=мужчины!$B$1:$B$100)/(мужчины!$L$1:$L$100=1)),0,ROW($1:$35)))-IF(IFERROR((мужчины!$F$1:$F$100="рост")*(мужчины!$G$1:$G$100=$O29)*(мужчины!$J$1:$J$100="обувь")*(мужчины!$K$1:$K$100=R$17),0),ROW($1:$35),0)&lt;10))</f>
        <v>0</v>
      </c>
      <c r="S29" s="128">
        <f t="array" aca="1" ref="S29" ca="1">SUMPRODUCT((TRANSPOSE(IF(ISERR(1/($N$16=мужчины!$B$1:$B$100)/(мужчины!$L$1:$L$100=1)),0,ROW($1:$35)))-IF(IFERROR((мужчины!$F$1:$F$100="рост")*(мужчины!$G$1:$G$100=$O29)*(мужчины!$J$1:$J$100="обувь")*(мужчины!$K$1:$K$100=S$17),0),ROW($1:$35),0)&gt;2)*(TRANSPOSE(IF(ISERR(1/($N$16=мужчины!$B$1:$B$100)/(мужчины!$L$1:$L$100=1)),0,ROW($1:$35)))-IF(IFERROR((мужчины!$F$1:$F$100="рост")*(мужчины!$G$1:$G$100=$O29)*(мужчины!$J$1:$J$100="обувь")*(мужчины!$K$1:$K$100=S$17),0),ROW($1:$35),0)&lt;10))</f>
        <v>0</v>
      </c>
      <c r="T29" s="128">
        <f t="array" aca="1" ref="T29" ca="1">SUMPRODUCT((TRANSPOSE(IF(ISERR(1/($N$16=мужчины!$B$1:$B$100)/(мужчины!$L$1:$L$100=1)),0,ROW($1:$35)))-IF(IFERROR((мужчины!$F$1:$F$100="рост")*(мужчины!$G$1:$G$100=$O29)*(мужчины!$J$1:$J$100="обувь")*(мужчины!$K$1:$K$100=T$17),0),ROW($1:$35),0)&gt;2)*(TRANSPOSE(IF(ISERR(1/($N$16=мужчины!$B$1:$B$100)/(мужчины!$L$1:$L$100=1)),0,ROW($1:$35)))-IF(IFERROR((мужчины!$F$1:$F$100="рост")*(мужчины!$G$1:$G$100=$O29)*(мужчины!$J$1:$J$100="обувь")*(мужчины!$K$1:$K$100=T$17),0),ROW($1:$35),0)&lt;10))</f>
        <v>0</v>
      </c>
      <c r="U29" s="128">
        <f t="array" aca="1" ref="U29" ca="1">SUMPRODUCT((TRANSPOSE(IF(ISERR(1/($N$16=мужчины!$B$1:$B$100)/(мужчины!$L$1:$L$100=1)),0,ROW($1:$35)))-IF(IFERROR((мужчины!$F$1:$F$100="рост")*(мужчины!$G$1:$G$100=$O29)*(мужчины!$J$1:$J$100="обувь")*(мужчины!$K$1:$K$100=U$17),0),ROW($1:$35),0)&gt;2)*(TRANSPOSE(IF(ISERR(1/($N$16=мужчины!$B$1:$B$100)/(мужчины!$L$1:$L$100=1)),0,ROW($1:$35)))-IF(IFERROR((мужчины!$F$1:$F$100="рост")*(мужчины!$G$1:$G$100=$O29)*(мужчины!$J$1:$J$100="обувь")*(мужчины!$K$1:$K$100=U$17),0),ROW($1:$35),0)&lt;10))</f>
        <v>0</v>
      </c>
      <c r="V29" s="128">
        <f t="array" aca="1" ref="V29" ca="1">SUMPRODUCT((TRANSPOSE(IF(ISERR(1/($N$16=мужчины!$B$1:$B$100)/(мужчины!$L$1:$L$100=1)),0,ROW($1:$35)))-IF(IFERROR((мужчины!$F$1:$F$100="рост")*(мужчины!$G$1:$G$100=$O29)*(мужчины!$J$1:$J$100="обувь")*(мужчины!$K$1:$K$100=V$17),0),ROW($1:$35),0)&gt;2)*(TRANSPOSE(IF(ISERR(1/($N$16=мужчины!$B$1:$B$100)/(мужчины!$L$1:$L$100=1)),0,ROW($1:$35)))-IF(IFERROR((мужчины!$F$1:$F$100="рост")*(мужчины!$G$1:$G$100=$O29)*(мужчины!$J$1:$J$100="обувь")*(мужчины!$K$1:$K$100=V$17),0),ROW($1:$35),0)&lt;10))</f>
        <v>0</v>
      </c>
      <c r="W29" s="128">
        <f t="array" aca="1" ref="W29" ca="1">SUMPRODUCT((TRANSPOSE(IF(ISERR(1/($N$16=мужчины!$B$1:$B$100)/(мужчины!$L$1:$L$100=1)),0,ROW($1:$35)))-IF(IFERROR((мужчины!$F$1:$F$100="рост")*(мужчины!$G$1:$G$100=$O29)*(мужчины!$J$1:$J$100="обувь")*(мужчины!$K$1:$K$100=W$17),0),ROW($1:$35),0)&gt;2)*(TRANSPOSE(IF(ISERR(1/($N$16=мужчины!$B$1:$B$100)/(мужчины!$L$1:$L$100=1)),0,ROW($1:$35)))-IF(IFERROR((мужчины!$F$1:$F$100="рост")*(мужчины!$G$1:$G$100=$O29)*(мужчины!$J$1:$J$100="обувь")*(мужчины!$K$1:$K$100=W$17),0),ROW($1:$35),0)&lt;10))</f>
        <v>0</v>
      </c>
      <c r="X29" s="128">
        <f t="array" aca="1" ref="X29" ca="1">SUMPRODUCT((TRANSPOSE(IF(ISERR(1/($N$16=мужчины!$B$1:$B$100)/(мужчины!$L$1:$L$100=1)),0,ROW($1:$35)))-IF(IFERROR((мужчины!$F$1:$F$100="рост")*(мужчины!$G$1:$G$100=$O29)*(мужчины!$J$1:$J$100="обувь")*(мужчины!$K$1:$K$100=X$17),0),ROW($1:$35),0)&gt;2)*(TRANSPOSE(IF(ISERR(1/($N$16=мужчины!$B$1:$B$100)/(мужчины!$L$1:$L$100=1)),0,ROW($1:$35)))-IF(IFERROR((мужчины!$F$1:$F$100="рост")*(мужчины!$G$1:$G$100=$O29)*(мужчины!$J$1:$J$100="обувь")*(мужчины!$K$1:$K$100=X$17),0),ROW($1:$35),0)&lt;10))</f>
        <v>0</v>
      </c>
      <c r="Y29" s="128">
        <f t="array" aca="1" ref="Y29" ca="1">SUMPRODUCT((TRANSPOSE(IF(ISERR(1/($N$16=мужчины!$B$1:$B$100)/(мужчины!$L$1:$L$100=1)),0,ROW($1:$35)))-IF(IFERROR((мужчины!$F$1:$F$100="рост")*(мужчины!$G$1:$G$100=$O29)*(мужчины!$J$1:$J$100="обувь")*(мужчины!$K$1:$K$100=Y$17),0),ROW($1:$35),0)&gt;2)*(TRANSPOSE(IF(ISERR(1/($N$16=мужчины!$B$1:$B$100)/(мужчины!$L$1:$L$100=1)),0,ROW($1:$35)))-IF(IFERROR((мужчины!$F$1:$F$100="рост")*(мужчины!$G$1:$G$100=$O29)*(мужчины!$J$1:$J$100="обувь")*(мужчины!$K$1:$K$100=Y$17),0),ROW($1:$35),0)&lt;10))</f>
        <v>0</v>
      </c>
      <c r="Z29" s="128">
        <f t="array" aca="1" ref="Z29" ca="1">SUMPRODUCT((TRANSPOSE(IF(ISERR(1/($N$16=мужчины!$B$1:$B$100)/(мужчины!$L$1:$L$100=1)),0,ROW($1:$35)))-IF(IFERROR((мужчины!$F$1:$F$100="рост")*(мужчины!$G$1:$G$100=$O29)*(мужчины!$J$1:$J$100="обувь")*(мужчины!$K$1:$K$100=Z$17),0),ROW($1:$35),0)&gt;2)*(TRANSPOSE(IF(ISERR(1/($N$16=мужчины!$B$1:$B$100)/(мужчины!$L$1:$L$100=1)),0,ROW($1:$35)))-IF(IFERROR((мужчины!$F$1:$F$100="рост")*(мужчины!$G$1:$G$100=$O29)*(мужчины!$J$1:$J$100="обувь")*(мужчины!$K$1:$K$100=Z$17),0),ROW($1:$35),0)&lt;10))</f>
        <v>0</v>
      </c>
    </row>
    <row r="30" spans="1:26" ht="18.75">
      <c r="A30" s="47">
        <v>13</v>
      </c>
      <c r="B30" s="50">
        <v>190</v>
      </c>
      <c r="C30" s="128">
        <f t="array" aca="1" ref="C30" ca="1">SUMPRODUCT((TRANSPOSE(IF(ISERR(1/($A$16=мужчины!$B$1:$B$100)/(мужчины!$L$1:$L$100=1)),0,ROW($1:$35)))-IF(IFERROR((мужчины!$F$1:$F$100="рост")*(мужчины!$G$1:$G$100=$B30)*(мужчины!$H$1:$H$100="одежда")*(мужчины!$I$1:$I$100=C$17),0),ROW($1:$35),0)&gt;2)*(TRANSPOSE(IF(ISERR(1/($A$16=мужчины!$B$1:$B$100)/(мужчины!$L$1:$L$100=1)),0,ROW($1:$35)))-IF(IFERROR((мужчины!$F$1:$F$100="рост")*(мужчины!$G$1:$G$100=$B30)*(мужчины!$H$1:$H$100="одежда")*(мужчины!$I$1:$I$100=C$17),0),ROW($1:$35),0)&lt;10))+SUMPRODUCT((TRANSPOSE(IF(ISERR(1/($A$16=женщины!$B$1:$B$100)/(женщины!$L$1:$L$100=1)),0,ROW($1:$35)))-IF(IFERROR((женщины!$F$1:$F$100="рост")*(женщины!$G$1:$G$100=$B30)*(женщины!$H$1:$H$100="одежда")*(женщины!$I$1:$I$100=C$17),0),ROW($1:$35),0)&gt;2)*(TRANSPOSE(IF(ISERR(1/($A$16=женщины!$B$1:$B$100)/(женщины!$L$1:$L$100=1)),0,ROW($1:$35)))-IF(IFERROR((женщины!$F$1:$F$100="рост")*(женщины!$G$1:$G$100=$B30)*(женщины!$H$1:$H$100="одежда")*(женщины!$I$1:$I$100=C$17),0),ROW($1:$35),0)&lt;10))</f>
        <v>0</v>
      </c>
      <c r="D30" s="128">
        <f t="array" aca="1" ref="D30" ca="1">SUMPRODUCT((TRANSPOSE(IF(ISERR(1/($A$16=мужчины!$B$1:$B$100)/(мужчины!$L$1:$L$100=1)),0,ROW($1:$35)))-IF(IFERROR((мужчины!$F$1:$F$100="рост")*(мужчины!$G$1:$G$100=$B30)*(мужчины!$H$1:$H$100="одежда")*(мужчины!$I$1:$I$100=D$17),0),ROW($1:$35),0)&gt;2)*(TRANSPOSE(IF(ISERR(1/($A$16=мужчины!$B$1:$B$100)/(мужчины!$L$1:$L$100=1)),0,ROW($1:$35)))-IF(IFERROR((мужчины!$F$1:$F$100="рост")*(мужчины!$G$1:$G$100=$B30)*(мужчины!$H$1:$H$100="одежда")*(мужчины!$I$1:$I$100=D$17),0),ROW($1:$35),0)&lt;10))+SUMPRODUCT((TRANSPOSE(IF(ISERR(1/($A$16=женщины!$B$1:$B$100)/(женщины!$L$1:$L$100=1)),0,ROW($1:$35)))-IF(IFERROR((женщины!$F$1:$F$100="рост")*(женщины!$G$1:$G$100=$B30)*(женщины!$H$1:$H$100="одежда")*(женщины!$I$1:$I$100=D$17),0),ROW($1:$35),0)&gt;2)*(TRANSPOSE(IF(ISERR(1/($A$16=женщины!$B$1:$B$100)/(женщины!$L$1:$L$100=1)),0,ROW($1:$35)))-IF(IFERROR((женщины!$F$1:$F$100="рост")*(женщины!$G$1:$G$100=$B30)*(женщины!$H$1:$H$100="одежда")*(женщины!$I$1:$I$100=D$17),0),ROW($1:$35),0)&lt;10))</f>
        <v>0</v>
      </c>
      <c r="E30" s="128">
        <f t="array" aca="1" ref="E30" ca="1">SUMPRODUCT((TRANSPOSE(IF(ISERR(1/($A$16=мужчины!$B$1:$B$100)/(мужчины!$L$1:$L$100=1)),0,ROW($1:$35)))-IF(IFERROR((мужчины!$F$1:$F$100="рост")*(мужчины!$G$1:$G$100=$B30)*(мужчины!$H$1:$H$100="одежда")*(мужчины!$I$1:$I$100=E$17),0),ROW($1:$35),0)&gt;2)*(TRANSPOSE(IF(ISERR(1/($A$16=мужчины!$B$1:$B$100)/(мужчины!$L$1:$L$100=1)),0,ROW($1:$35)))-IF(IFERROR((мужчины!$F$1:$F$100="рост")*(мужчины!$G$1:$G$100=$B30)*(мужчины!$H$1:$H$100="одежда")*(мужчины!$I$1:$I$100=E$17),0),ROW($1:$35),0)&lt;10))+SUMPRODUCT((TRANSPOSE(IF(ISERR(1/($A$16=женщины!$B$1:$B$100)/(женщины!$L$1:$L$100=1)),0,ROW($1:$35)))-IF(IFERROR((женщины!$F$1:$F$100="рост")*(женщины!$G$1:$G$100=$B30)*(женщины!$H$1:$H$100="одежда")*(женщины!$I$1:$I$100=E$17),0),ROW($1:$35),0)&gt;2)*(TRANSPOSE(IF(ISERR(1/($A$16=женщины!$B$1:$B$100)/(женщины!$L$1:$L$100=1)),0,ROW($1:$35)))-IF(IFERROR((женщины!$F$1:$F$100="рост")*(женщины!$G$1:$G$100=$B30)*(женщины!$H$1:$H$100="одежда")*(женщины!$I$1:$I$100=E$17),0),ROW($1:$35),0)&lt;10))</f>
        <v>0</v>
      </c>
      <c r="F30" s="128">
        <f t="array" aca="1" ref="F30" ca="1">SUMPRODUCT((TRANSPOSE(IF(ISERR(1/($A$16=мужчины!$B$1:$B$100)/(мужчины!$L$1:$L$100=1)),0,ROW($1:$35)))-IF(IFERROR((мужчины!$F$1:$F$100="рост")*(мужчины!$G$1:$G$100=$B30)*(мужчины!$H$1:$H$100="одежда")*(мужчины!$I$1:$I$100=F$17),0),ROW($1:$35),0)&gt;2)*(TRANSPOSE(IF(ISERR(1/($A$16=мужчины!$B$1:$B$100)/(мужчины!$L$1:$L$100=1)),0,ROW($1:$35)))-IF(IFERROR((мужчины!$F$1:$F$100="рост")*(мужчины!$G$1:$G$100=$B30)*(мужчины!$H$1:$H$100="одежда")*(мужчины!$I$1:$I$100=F$17),0),ROW($1:$35),0)&lt;10))+SUMPRODUCT((TRANSPOSE(IF(ISERR(1/($A$16=женщины!$B$1:$B$100)/(женщины!$L$1:$L$100=1)),0,ROW($1:$35)))-IF(IFERROR((женщины!$F$1:$F$100="рост")*(женщины!$G$1:$G$100=$B30)*(женщины!$H$1:$H$100="одежда")*(женщины!$I$1:$I$100=F$17),0),ROW($1:$35),0)&gt;2)*(TRANSPOSE(IF(ISERR(1/($A$16=женщины!$B$1:$B$100)/(женщины!$L$1:$L$100=1)),0,ROW($1:$35)))-IF(IFERROR((женщины!$F$1:$F$100="рост")*(женщины!$G$1:$G$100=$B30)*(женщины!$H$1:$H$100="одежда")*(женщины!$I$1:$I$100=F$17),0),ROW($1:$35),0)&lt;10))</f>
        <v>0</v>
      </c>
      <c r="G30" s="128">
        <f t="array" aca="1" ref="G30" ca="1">SUMPRODUCT((TRANSPOSE(IF(ISERR(1/($A$16=мужчины!$B$1:$B$100)/(мужчины!$L$1:$L$100=1)),0,ROW($1:$35)))-IF(IFERROR((мужчины!$F$1:$F$100="рост")*(мужчины!$G$1:$G$100=$B30)*(мужчины!$H$1:$H$100="одежда")*(мужчины!$I$1:$I$100=G$17),0),ROW($1:$35),0)&gt;2)*(TRANSPOSE(IF(ISERR(1/($A$16=мужчины!$B$1:$B$100)/(мужчины!$L$1:$L$100=1)),0,ROW($1:$35)))-IF(IFERROR((мужчины!$F$1:$F$100="рост")*(мужчины!$G$1:$G$100=$B30)*(мужчины!$H$1:$H$100="одежда")*(мужчины!$I$1:$I$100=G$17),0),ROW($1:$35),0)&lt;10))+SUMPRODUCT((TRANSPOSE(IF(ISERR(1/($A$16=женщины!$B$1:$B$100)/(женщины!$L$1:$L$100=1)),0,ROW($1:$35)))-IF(IFERROR((женщины!$F$1:$F$100="рост")*(женщины!$G$1:$G$100=$B30)*(женщины!$H$1:$H$100="одежда")*(женщины!$I$1:$I$100=G$17),0),ROW($1:$35),0)&gt;2)*(TRANSPOSE(IF(ISERR(1/($A$16=женщины!$B$1:$B$100)/(женщины!$L$1:$L$100=1)),0,ROW($1:$35)))-IF(IFERROR((женщины!$F$1:$F$100="рост")*(женщины!$G$1:$G$100=$B30)*(женщины!$H$1:$H$100="одежда")*(женщины!$I$1:$I$100=G$17),0),ROW($1:$35),0)&lt;10))</f>
        <v>0</v>
      </c>
      <c r="H30" s="128">
        <f t="array" aca="1" ref="H30" ca="1">SUMPRODUCT((TRANSPOSE(IF(ISERR(1/($A$16=мужчины!$B$1:$B$100)/(мужчины!$L$1:$L$100=1)),0,ROW($1:$35)))-IF(IFERROR((мужчины!$F$1:$F$100="рост")*(мужчины!$G$1:$G$100=$B30)*(мужчины!$H$1:$H$100="одежда")*(мужчины!$I$1:$I$100=H$17),0),ROW($1:$35),0)&gt;2)*(TRANSPOSE(IF(ISERR(1/($A$16=мужчины!$B$1:$B$100)/(мужчины!$L$1:$L$100=1)),0,ROW($1:$35)))-IF(IFERROR((мужчины!$F$1:$F$100="рост")*(мужчины!$G$1:$G$100=$B30)*(мужчины!$H$1:$H$100="одежда")*(мужчины!$I$1:$I$100=H$17),0),ROW($1:$35),0)&lt;10))+SUMPRODUCT((TRANSPOSE(IF(ISERR(1/($A$16=женщины!$B$1:$B$100)/(женщины!$L$1:$L$100=1)),0,ROW($1:$35)))-IF(IFERROR((женщины!$F$1:$F$100="рост")*(женщины!$G$1:$G$100=$B30)*(женщины!$H$1:$H$100="одежда")*(женщины!$I$1:$I$100=H$17),0),ROW($1:$35),0)&gt;2)*(TRANSPOSE(IF(ISERR(1/($A$16=женщины!$B$1:$B$100)/(женщины!$L$1:$L$100=1)),0,ROW($1:$35)))-IF(IFERROR((женщины!$F$1:$F$100="рост")*(женщины!$G$1:$G$100=$B30)*(женщины!$H$1:$H$100="одежда")*(женщины!$I$1:$I$100=H$17),0),ROW($1:$35),0)&lt;10))</f>
        <v>0</v>
      </c>
      <c r="I30" s="128">
        <f t="array" aca="1" ref="I30" ca="1">SUMPRODUCT((TRANSPOSE(IF(ISERR(1/($A$16=мужчины!$B$1:$B$100)/(мужчины!$L$1:$L$100=1)),0,ROW($1:$35)))-IF(IFERROR((мужчины!$F$1:$F$100="рост")*(мужчины!$G$1:$G$100=$B30)*(мужчины!$H$1:$H$100="одежда")*(мужчины!$I$1:$I$100=I$17),0),ROW($1:$35),0)&gt;2)*(TRANSPOSE(IF(ISERR(1/($A$16=мужчины!$B$1:$B$100)/(мужчины!$L$1:$L$100=1)),0,ROW($1:$35)))-IF(IFERROR((мужчины!$F$1:$F$100="рост")*(мужчины!$G$1:$G$100=$B30)*(мужчины!$H$1:$H$100="одежда")*(мужчины!$I$1:$I$100=I$17),0),ROW($1:$35),0)&lt;10))+SUMPRODUCT((TRANSPOSE(IF(ISERR(1/($A$16=женщины!$B$1:$B$100)/(женщины!$L$1:$L$100=1)),0,ROW($1:$35)))-IF(IFERROR((женщины!$F$1:$F$100="рост")*(женщины!$G$1:$G$100=$B30)*(женщины!$H$1:$H$100="одежда")*(женщины!$I$1:$I$100=I$17),0),ROW($1:$35),0)&gt;2)*(TRANSPOSE(IF(ISERR(1/($A$16=женщины!$B$1:$B$100)/(женщины!$L$1:$L$100=1)),0,ROW($1:$35)))-IF(IFERROR((женщины!$F$1:$F$100="рост")*(женщины!$G$1:$G$100=$B30)*(женщины!$H$1:$H$100="одежда")*(женщины!$I$1:$I$100=I$17),0),ROW($1:$35),0)&lt;10))</f>
        <v>0</v>
      </c>
      <c r="J30" s="128">
        <f t="array" aca="1" ref="J30" ca="1">SUMPRODUCT((TRANSPOSE(IF(ISERR(1/($A$16=мужчины!$B$1:$B$100)/(мужчины!$L$1:$L$100=1)),0,ROW($1:$35)))-IF(IFERROR((мужчины!$F$1:$F$100="рост")*(мужчины!$G$1:$G$100=$B30)*(мужчины!$H$1:$H$100="одежда")*(мужчины!$I$1:$I$100=J$17),0),ROW($1:$35),0)&gt;2)*(TRANSPOSE(IF(ISERR(1/($A$16=мужчины!$B$1:$B$100)/(мужчины!$L$1:$L$100=1)),0,ROW($1:$35)))-IF(IFERROR((мужчины!$F$1:$F$100="рост")*(мужчины!$G$1:$G$100=$B30)*(мужчины!$H$1:$H$100="одежда")*(мужчины!$I$1:$I$100=J$17),0),ROW($1:$35),0)&lt;10))+SUMPRODUCT((TRANSPOSE(IF(ISERR(1/($A$16=женщины!$B$1:$B$100)/(женщины!$L$1:$L$100=1)),0,ROW($1:$35)))-IF(IFERROR((женщины!$F$1:$F$100="рост")*(женщины!$G$1:$G$100=$B30)*(женщины!$H$1:$H$100="одежда")*(женщины!$I$1:$I$100=J$17),0),ROW($1:$35),0)&gt;2)*(TRANSPOSE(IF(ISERR(1/($A$16=женщины!$B$1:$B$100)/(женщины!$L$1:$L$100=1)),0,ROW($1:$35)))-IF(IFERROR((женщины!$F$1:$F$100="рост")*(женщины!$G$1:$G$100=$B30)*(женщины!$H$1:$H$100="одежда")*(женщины!$I$1:$I$100=J$17),0),ROW($1:$35),0)&lt;10))</f>
        <v>0</v>
      </c>
      <c r="K30" s="128">
        <f t="array" aca="1" ref="K30" ca="1">SUMPRODUCT((TRANSPOSE(IF(ISERR(1/($A$16=мужчины!$B$1:$B$100)/(мужчины!$L$1:$L$100=1)),0,ROW($1:$35)))-IF(IFERROR((мужчины!$F$1:$F$100="рост")*(мужчины!$G$1:$G$100=$B30)*(мужчины!$H$1:$H$100="одежда")*(мужчины!$I$1:$I$100=K$17),0),ROW($1:$35),0)&gt;2)*(TRANSPOSE(IF(ISERR(1/($A$16=мужчины!$B$1:$B$100)/(мужчины!$L$1:$L$100=1)),0,ROW($1:$35)))-IF(IFERROR((мужчины!$F$1:$F$100="рост")*(мужчины!$G$1:$G$100=$B30)*(мужчины!$H$1:$H$100="одежда")*(мужчины!$I$1:$I$100=K$17),0),ROW($1:$35),0)&lt;10))+SUMPRODUCT((TRANSPOSE(IF(ISERR(1/($A$16=женщины!$B$1:$B$100)/(женщины!$L$1:$L$100=1)),0,ROW($1:$35)))-IF(IFERROR((женщины!$F$1:$F$100="рост")*(женщины!$G$1:$G$100=$B30)*(женщины!$H$1:$H$100="одежда")*(женщины!$I$1:$I$100=K$17),0),ROW($1:$35),0)&gt;2)*(TRANSPOSE(IF(ISERR(1/($A$16=женщины!$B$1:$B$100)/(женщины!$L$1:$L$100=1)),0,ROW($1:$35)))-IF(IFERROR((женщины!$F$1:$F$100="рост")*(женщины!$G$1:$G$100=$B30)*(женщины!$H$1:$H$100="одежда")*(женщины!$I$1:$I$100=K$17),0),ROW($1:$35),0)&lt;10))</f>
        <v>0</v>
      </c>
      <c r="L30" s="128">
        <f t="array" aca="1" ref="L30" ca="1">SUMPRODUCT((TRANSPOSE(IF(ISERR(1/($A$16=мужчины!$B$1:$B$100)/(мужчины!$L$1:$L$100=1)),0,ROW($1:$35)))-IF(IFERROR((мужчины!$F$1:$F$100="рост")*(мужчины!$G$1:$G$100=$B30)*(мужчины!$H$1:$H$100="одежда")*(мужчины!$I$1:$I$100=L$17),0),ROW($1:$35),0)&gt;2)*(TRANSPOSE(IF(ISERR(1/($A$16=мужчины!$B$1:$B$100)/(мужчины!$L$1:$L$100=1)),0,ROW($1:$35)))-IF(IFERROR((мужчины!$F$1:$F$100="рост")*(мужчины!$G$1:$G$100=$B30)*(мужчины!$H$1:$H$100="одежда")*(мужчины!$I$1:$I$100=L$17),0),ROW($1:$35),0)&lt;10))+SUMPRODUCT((TRANSPOSE(IF(ISERR(1/($A$16=женщины!$B$1:$B$100)/(женщины!$L$1:$L$100=1)),0,ROW($1:$35)))-IF(IFERROR((женщины!$F$1:$F$100="рост")*(женщины!$G$1:$G$100=$B30)*(женщины!$H$1:$H$100="одежда")*(женщины!$I$1:$I$100=L$17),0),ROW($1:$35),0)&gt;2)*(TRANSPOSE(IF(ISERR(1/($A$16=женщины!$B$1:$B$100)/(женщины!$L$1:$L$100=1)),0,ROW($1:$35)))-IF(IFERROR((женщины!$F$1:$F$100="рост")*(женщины!$G$1:$G$100=$B30)*(женщины!$H$1:$H$100="одежда")*(женщины!$I$1:$I$100=L$17),0),ROW($1:$35),0)&lt;10))</f>
        <v>0</v>
      </c>
      <c r="M30" s="128">
        <f t="array" aca="1" ref="M30" ca="1">SUMPRODUCT((TRANSPOSE(IF(ISERR(1/($A$16=мужчины!$B$1:$B$100)/(мужчины!$L$1:$L$100=1)),0,ROW($1:$35)))-IF(IFERROR((мужчины!$F$1:$F$100="рост")*(мужчины!$G$1:$G$100=$B30)*(мужчины!$H$1:$H$100="одежда")*(мужчины!$I$1:$I$100=M$17),0),ROW($1:$35),0)&gt;2)*(TRANSPOSE(IF(ISERR(1/($A$16=мужчины!$B$1:$B$100)/(мужчины!$L$1:$L$100=1)),0,ROW($1:$35)))-IF(IFERROR((мужчины!$F$1:$F$100="рост")*(мужчины!$G$1:$G$100=$B30)*(мужчины!$H$1:$H$100="одежда")*(мужчины!$I$1:$I$100=M$17),0),ROW($1:$35),0)&lt;10))+SUMPRODUCT((TRANSPOSE(IF(ISERR(1/($A$16=женщины!$B$1:$B$100)/(женщины!$L$1:$L$100=1)),0,ROW($1:$35)))-IF(IFERROR((женщины!$F$1:$F$100="рост")*(женщины!$G$1:$G$100=$B30)*(женщины!$H$1:$H$100="одежда")*(женщины!$I$1:$I$100=M$17),0),ROW($1:$35),0)&gt;2)*(TRANSPOSE(IF(ISERR(1/($A$16=женщины!$B$1:$B$100)/(женщины!$L$1:$L$100=1)),0,ROW($1:$35)))-IF(IFERROR((женщины!$F$1:$F$100="рост")*(женщины!$G$1:$G$100=$B30)*(женщины!$H$1:$H$100="одежда")*(женщины!$I$1:$I$100=M$17),0),ROW($1:$35),0)&lt;10))</f>
        <v>0</v>
      </c>
      <c r="N30" s="49">
        <v>13</v>
      </c>
      <c r="O30" s="50">
        <v>190</v>
      </c>
      <c r="P30" s="128">
        <f t="array" aca="1" ref="P30" ca="1">SUMPRODUCT((TRANSPOSE(IF(ISERR(1/($N$16=мужчины!$B$1:$B$100)/(мужчины!$L$1:$L$100=1)),0,ROW($1:$35)))-IF(IFERROR((мужчины!$F$1:$F$100="рост")*(мужчины!$G$1:$G$100=$O30)*(мужчины!$J$1:$J$100="обувь")*(мужчины!$K$1:$K$100=P$17),0),ROW($1:$35),0)&gt;2)*(TRANSPOSE(IF(ISERR(1/($N$16=мужчины!$B$1:$B$100)/(мужчины!$L$1:$L$100=1)),0,ROW($1:$35)))-IF(IFERROR((мужчины!$F$1:$F$100="рост")*(мужчины!$G$1:$G$100=$O30)*(мужчины!$J$1:$J$100="обувь")*(мужчины!$K$1:$K$100=P$17),0),ROW($1:$35),0)&lt;10))</f>
        <v>0</v>
      </c>
      <c r="Q30" s="128">
        <f t="array" aca="1" ref="Q30" ca="1">SUMPRODUCT((TRANSPOSE(IF(ISERR(1/($N$16=мужчины!$B$1:$B$100)/(мужчины!$L$1:$L$100=1)),0,ROW($1:$35)))-IF(IFERROR((мужчины!$F$1:$F$100="рост")*(мужчины!$G$1:$G$100=$O30)*(мужчины!$J$1:$J$100="обувь")*(мужчины!$K$1:$K$100=Q$17),0),ROW($1:$35),0)&gt;2)*(TRANSPOSE(IF(ISERR(1/($N$16=мужчины!$B$1:$B$100)/(мужчины!$L$1:$L$100=1)),0,ROW($1:$35)))-IF(IFERROR((мужчины!$F$1:$F$100="рост")*(мужчины!$G$1:$G$100=$O30)*(мужчины!$J$1:$J$100="обувь")*(мужчины!$K$1:$K$100=Q$17),0),ROW($1:$35),0)&lt;10))</f>
        <v>0</v>
      </c>
      <c r="R30" s="128">
        <f t="array" aca="1" ref="R30" ca="1">SUMPRODUCT((TRANSPOSE(IF(ISERR(1/($N$16=мужчины!$B$1:$B$100)/(мужчины!$L$1:$L$100=1)),0,ROW($1:$35)))-IF(IFERROR((мужчины!$F$1:$F$100="рост")*(мужчины!$G$1:$G$100=$O30)*(мужчины!$J$1:$J$100="обувь")*(мужчины!$K$1:$K$100=R$17),0),ROW($1:$35),0)&gt;2)*(TRANSPOSE(IF(ISERR(1/($N$16=мужчины!$B$1:$B$100)/(мужчины!$L$1:$L$100=1)),0,ROW($1:$35)))-IF(IFERROR((мужчины!$F$1:$F$100="рост")*(мужчины!$G$1:$G$100=$O30)*(мужчины!$J$1:$J$100="обувь")*(мужчины!$K$1:$K$100=R$17),0),ROW($1:$35),0)&lt;10))</f>
        <v>0</v>
      </c>
      <c r="S30" s="128">
        <f t="array" aca="1" ref="S30" ca="1">SUMPRODUCT((TRANSPOSE(IF(ISERR(1/($N$16=мужчины!$B$1:$B$100)/(мужчины!$L$1:$L$100=1)),0,ROW($1:$35)))-IF(IFERROR((мужчины!$F$1:$F$100="рост")*(мужчины!$G$1:$G$100=$O30)*(мужчины!$J$1:$J$100="обувь")*(мужчины!$K$1:$K$100=S$17),0),ROW($1:$35),0)&gt;2)*(TRANSPOSE(IF(ISERR(1/($N$16=мужчины!$B$1:$B$100)/(мужчины!$L$1:$L$100=1)),0,ROW($1:$35)))-IF(IFERROR((мужчины!$F$1:$F$100="рост")*(мужчины!$G$1:$G$100=$O30)*(мужчины!$J$1:$J$100="обувь")*(мужчины!$K$1:$K$100=S$17),0),ROW($1:$35),0)&lt;10))</f>
        <v>0</v>
      </c>
      <c r="T30" s="128">
        <f t="array" aca="1" ref="T30" ca="1">SUMPRODUCT((TRANSPOSE(IF(ISERR(1/($N$16=мужчины!$B$1:$B$100)/(мужчины!$L$1:$L$100=1)),0,ROW($1:$35)))-IF(IFERROR((мужчины!$F$1:$F$100="рост")*(мужчины!$G$1:$G$100=$O30)*(мужчины!$J$1:$J$100="обувь")*(мужчины!$K$1:$K$100=T$17),0),ROW($1:$35),0)&gt;2)*(TRANSPOSE(IF(ISERR(1/($N$16=мужчины!$B$1:$B$100)/(мужчины!$L$1:$L$100=1)),0,ROW($1:$35)))-IF(IFERROR((мужчины!$F$1:$F$100="рост")*(мужчины!$G$1:$G$100=$O30)*(мужчины!$J$1:$J$100="обувь")*(мужчины!$K$1:$K$100=T$17),0),ROW($1:$35),0)&lt;10))</f>
        <v>0</v>
      </c>
      <c r="U30" s="128">
        <f t="array" aca="1" ref="U30" ca="1">SUMPRODUCT((TRANSPOSE(IF(ISERR(1/($N$16=мужчины!$B$1:$B$100)/(мужчины!$L$1:$L$100=1)),0,ROW($1:$35)))-IF(IFERROR((мужчины!$F$1:$F$100="рост")*(мужчины!$G$1:$G$100=$O30)*(мужчины!$J$1:$J$100="обувь")*(мужчины!$K$1:$K$100=U$17),0),ROW($1:$35),0)&gt;2)*(TRANSPOSE(IF(ISERR(1/($N$16=мужчины!$B$1:$B$100)/(мужчины!$L$1:$L$100=1)),0,ROW($1:$35)))-IF(IFERROR((мужчины!$F$1:$F$100="рост")*(мужчины!$G$1:$G$100=$O30)*(мужчины!$J$1:$J$100="обувь")*(мужчины!$K$1:$K$100=U$17),0),ROW($1:$35),0)&lt;10))</f>
        <v>0</v>
      </c>
      <c r="V30" s="128">
        <f t="array" aca="1" ref="V30" ca="1">SUMPRODUCT((TRANSPOSE(IF(ISERR(1/($N$16=мужчины!$B$1:$B$100)/(мужчины!$L$1:$L$100=1)),0,ROW($1:$35)))-IF(IFERROR((мужчины!$F$1:$F$100="рост")*(мужчины!$G$1:$G$100=$O30)*(мужчины!$J$1:$J$100="обувь")*(мужчины!$K$1:$K$100=V$17),0),ROW($1:$35),0)&gt;2)*(TRANSPOSE(IF(ISERR(1/($N$16=мужчины!$B$1:$B$100)/(мужчины!$L$1:$L$100=1)),0,ROW($1:$35)))-IF(IFERROR((мужчины!$F$1:$F$100="рост")*(мужчины!$G$1:$G$100=$O30)*(мужчины!$J$1:$J$100="обувь")*(мужчины!$K$1:$K$100=V$17),0),ROW($1:$35),0)&lt;10))</f>
        <v>0</v>
      </c>
      <c r="W30" s="128">
        <f t="array" aca="1" ref="W30" ca="1">SUMPRODUCT((TRANSPOSE(IF(ISERR(1/($N$16=мужчины!$B$1:$B$100)/(мужчины!$L$1:$L$100=1)),0,ROW($1:$35)))-IF(IFERROR((мужчины!$F$1:$F$100="рост")*(мужчины!$G$1:$G$100=$O30)*(мужчины!$J$1:$J$100="обувь")*(мужчины!$K$1:$K$100=W$17),0),ROW($1:$35),0)&gt;2)*(TRANSPOSE(IF(ISERR(1/($N$16=мужчины!$B$1:$B$100)/(мужчины!$L$1:$L$100=1)),0,ROW($1:$35)))-IF(IFERROR((мужчины!$F$1:$F$100="рост")*(мужчины!$G$1:$G$100=$O30)*(мужчины!$J$1:$J$100="обувь")*(мужчины!$K$1:$K$100=W$17),0),ROW($1:$35),0)&lt;10))</f>
        <v>0</v>
      </c>
      <c r="X30" s="128">
        <f t="array" aca="1" ref="X30" ca="1">SUMPRODUCT((TRANSPOSE(IF(ISERR(1/($N$16=мужчины!$B$1:$B$100)/(мужчины!$L$1:$L$100=1)),0,ROW($1:$35)))-IF(IFERROR((мужчины!$F$1:$F$100="рост")*(мужчины!$G$1:$G$100=$O30)*(мужчины!$J$1:$J$100="обувь")*(мужчины!$K$1:$K$100=X$17),0),ROW($1:$35),0)&gt;2)*(TRANSPOSE(IF(ISERR(1/($N$16=мужчины!$B$1:$B$100)/(мужчины!$L$1:$L$100=1)),0,ROW($1:$35)))-IF(IFERROR((мужчины!$F$1:$F$100="рост")*(мужчины!$G$1:$G$100=$O30)*(мужчины!$J$1:$J$100="обувь")*(мужчины!$K$1:$K$100=X$17),0),ROW($1:$35),0)&lt;10))</f>
        <v>0</v>
      </c>
      <c r="Y30" s="128">
        <f t="array" aca="1" ref="Y30" ca="1">SUMPRODUCT((TRANSPOSE(IF(ISERR(1/($N$16=мужчины!$B$1:$B$100)/(мужчины!$L$1:$L$100=1)),0,ROW($1:$35)))-IF(IFERROR((мужчины!$F$1:$F$100="рост")*(мужчины!$G$1:$G$100=$O30)*(мужчины!$J$1:$J$100="обувь")*(мужчины!$K$1:$K$100=Y$17),0),ROW($1:$35),0)&gt;2)*(TRANSPOSE(IF(ISERR(1/($N$16=мужчины!$B$1:$B$100)/(мужчины!$L$1:$L$100=1)),0,ROW($1:$35)))-IF(IFERROR((мужчины!$F$1:$F$100="рост")*(мужчины!$G$1:$G$100=$O30)*(мужчины!$J$1:$J$100="обувь")*(мужчины!$K$1:$K$100=Y$17),0),ROW($1:$35),0)&lt;10))</f>
        <v>0</v>
      </c>
      <c r="Z30" s="128">
        <f t="array" aca="1" ref="Z30" ca="1">SUMPRODUCT((TRANSPOSE(IF(ISERR(1/($N$16=мужчины!$B$1:$B$100)/(мужчины!$L$1:$L$100=1)),0,ROW($1:$35)))-IF(IFERROR((мужчины!$F$1:$F$100="рост")*(мужчины!$G$1:$G$100=$O30)*(мужчины!$J$1:$J$100="обувь")*(мужчины!$K$1:$K$100=Z$17),0),ROW($1:$35),0)&gt;2)*(TRANSPOSE(IF(ISERR(1/($N$16=мужчины!$B$1:$B$100)/(мужчины!$L$1:$L$100=1)),0,ROW($1:$35)))-IF(IFERROR((мужчины!$F$1:$F$100="рост")*(мужчины!$G$1:$G$100=$O30)*(мужчины!$J$1:$J$100="обувь")*(мужчины!$K$1:$K$100=Z$17),0),ROW($1:$35),0)&lt;10))</f>
        <v>0</v>
      </c>
    </row>
    <row r="31" spans="1:26" ht="18.75">
      <c r="A31" s="141" t="s">
        <v>43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3" t="s">
        <v>39</v>
      </c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56.25">
      <c r="A32" s="42" t="s">
        <v>4</v>
      </c>
      <c r="B32" s="42" t="s">
        <v>28</v>
      </c>
      <c r="C32" s="43">
        <v>44</v>
      </c>
      <c r="D32" s="43">
        <v>46</v>
      </c>
      <c r="E32" s="43">
        <v>48</v>
      </c>
      <c r="F32" s="44">
        <v>50</v>
      </c>
      <c r="G32" s="44">
        <v>52</v>
      </c>
      <c r="H32" s="43">
        <v>54</v>
      </c>
      <c r="I32" s="43">
        <v>56</v>
      </c>
      <c r="J32" s="43">
        <v>58</v>
      </c>
      <c r="K32" s="43">
        <v>60</v>
      </c>
      <c r="L32" s="43">
        <v>62</v>
      </c>
      <c r="M32" s="45">
        <v>64</v>
      </c>
      <c r="N32" s="46" t="s">
        <v>4</v>
      </c>
      <c r="O32" s="42" t="s">
        <v>28</v>
      </c>
      <c r="P32" s="43">
        <v>39</v>
      </c>
      <c r="Q32" s="43">
        <v>40</v>
      </c>
      <c r="R32" s="43">
        <v>41</v>
      </c>
      <c r="S32" s="43">
        <v>42</v>
      </c>
      <c r="T32" s="43">
        <v>43</v>
      </c>
      <c r="U32" s="43">
        <v>44</v>
      </c>
      <c r="V32" s="43">
        <v>45</v>
      </c>
      <c r="W32" s="43">
        <v>46</v>
      </c>
      <c r="X32" s="43">
        <v>47</v>
      </c>
      <c r="Y32" s="43">
        <v>48</v>
      </c>
      <c r="Z32" s="43">
        <v>49</v>
      </c>
    </row>
    <row r="33" spans="1:26" ht="18.75">
      <c r="A33" s="47">
        <v>1</v>
      </c>
      <c r="B33" s="48">
        <v>155</v>
      </c>
      <c r="C33" s="128">
        <f t="array" aca="1" ref="C33" ca="1">SUMPRODUCT((TRANSPOSE(IF(ISERR(1/($A$31=женщины!$B$1:$B$100)/(женщины!$L$1:$L$100=1)),0,ROW($1:$35)))-IF(IFERROR((женщины!$F$1:$F$100="рост")*(женщины!$G$1:$G$100=$B33)*(женщины!$H$1:$H$100="одежда")*(женщины!$I$1:$I$100=C$32),0),ROW($1:$35),0)&gt;2)*(TRANSPOSE(IF(ISERR(1/($A$31=женщины!$B$1:$B$100)/(женщины!$L$1:$L$100=1)),0,ROW($1:$35)))-IF(IFERROR((женщины!$F$1:$F$100="рост")*(женщины!$G$1:$G$100=$B33)*(женщины!$H$1:$H$100="одежда")*(женщины!$I$1:$I$100=C$32),0),ROW($1:$35),0)&lt;10))</f>
        <v>0</v>
      </c>
      <c r="D33" s="128">
        <f t="array" aca="1" ref="D33" ca="1">SUMPRODUCT((TRANSPOSE(IF(ISERR(1/($A$31=женщины!$B$1:$B$100)/(женщины!$L$1:$L$100=1)),0,ROW($1:$35)))-IF(IFERROR((женщины!$F$1:$F$100="рост")*(женщины!$G$1:$G$100=$B33)*(женщины!$H$1:$H$100="одежда")*(женщины!$I$1:$I$100=D$32),0),ROW($1:$35),0)&gt;2)*(TRANSPOSE(IF(ISERR(1/($A$31=женщины!$B$1:$B$100)/(женщины!$L$1:$L$100=1)),0,ROW($1:$35)))-IF(IFERROR((женщины!$F$1:$F$100="рост")*(женщины!$G$1:$G$100=$B33)*(женщины!$H$1:$H$100="одежда")*(женщины!$I$1:$I$100=D$32),0),ROW($1:$35),0)&lt;10))</f>
        <v>0</v>
      </c>
      <c r="E33" s="128">
        <f t="array" aca="1" ref="E33" ca="1">SUMPRODUCT((TRANSPOSE(IF(ISERR(1/($A$31=женщины!$B$1:$B$100)/(женщины!$L$1:$L$100=1)),0,ROW($1:$35)))-IF(IFERROR((женщины!$F$1:$F$100="рост")*(женщины!$G$1:$G$100=$B33)*(женщины!$H$1:$H$100="одежда")*(женщины!$I$1:$I$100=E$32),0),ROW($1:$35),0)&gt;2)*(TRANSPOSE(IF(ISERR(1/($A$31=женщины!$B$1:$B$100)/(женщины!$L$1:$L$100=1)),0,ROW($1:$35)))-IF(IFERROR((женщины!$F$1:$F$100="рост")*(женщины!$G$1:$G$100=$B33)*(женщины!$H$1:$H$100="одежда")*(женщины!$I$1:$I$100=E$32),0),ROW($1:$35),0)&lt;10))</f>
        <v>0</v>
      </c>
      <c r="F33" s="128">
        <f t="array" aca="1" ref="F33" ca="1">SUMPRODUCT((TRANSPOSE(IF(ISERR(1/($A$31=женщины!$B$1:$B$100)/(женщины!$L$1:$L$100=1)),0,ROW($1:$35)))-IF(IFERROR((женщины!$F$1:$F$100="рост")*(женщины!$G$1:$G$100=$B33)*(женщины!$H$1:$H$100="одежда")*(женщины!$I$1:$I$100=F$32),0),ROW($1:$35),0)&gt;2)*(TRANSPOSE(IF(ISERR(1/($A$31=женщины!$B$1:$B$100)/(женщины!$L$1:$L$100=1)),0,ROW($1:$35)))-IF(IFERROR((женщины!$F$1:$F$100="рост")*(женщины!$G$1:$G$100=$B33)*(женщины!$H$1:$H$100="одежда")*(женщины!$I$1:$I$100=F$32),0),ROW($1:$35),0)&lt;10))</f>
        <v>0</v>
      </c>
      <c r="G33" s="128">
        <f t="array" aca="1" ref="G33" ca="1">SUMPRODUCT((TRANSPOSE(IF(ISERR(1/($A$31=женщины!$B$1:$B$100)/(женщины!$L$1:$L$100=1)),0,ROW($1:$35)))-IF(IFERROR((женщины!$F$1:$F$100="рост")*(женщины!$G$1:$G$100=$B33)*(женщины!$H$1:$H$100="одежда")*(женщины!$I$1:$I$100=G$32),0),ROW($1:$35),0)&gt;2)*(TRANSPOSE(IF(ISERR(1/($A$31=женщины!$B$1:$B$100)/(женщины!$L$1:$L$100=1)),0,ROW($1:$35)))-IF(IFERROR((женщины!$F$1:$F$100="рост")*(женщины!$G$1:$G$100=$B33)*(женщины!$H$1:$H$100="одежда")*(женщины!$I$1:$I$100=G$32),0),ROW($1:$35),0)&lt;10))</f>
        <v>0</v>
      </c>
      <c r="H33" s="128">
        <f t="array" aca="1" ref="H33" ca="1">SUMPRODUCT((TRANSPOSE(IF(ISERR(1/($A$31=женщины!$B$1:$B$100)/(женщины!$L$1:$L$100=1)),0,ROW($1:$35)))-IF(IFERROR((женщины!$F$1:$F$100="рост")*(женщины!$G$1:$G$100=$B33)*(женщины!$H$1:$H$100="одежда")*(женщины!$I$1:$I$100=H$32),0),ROW($1:$35),0)&gt;2)*(TRANSPOSE(IF(ISERR(1/($A$31=женщины!$B$1:$B$100)/(женщины!$L$1:$L$100=1)),0,ROW($1:$35)))-IF(IFERROR((женщины!$F$1:$F$100="рост")*(женщины!$G$1:$G$100=$B33)*(женщины!$H$1:$H$100="одежда")*(женщины!$I$1:$I$100=H$32),0),ROW($1:$35),0)&lt;10))</f>
        <v>0</v>
      </c>
      <c r="I33" s="128">
        <f t="array" aca="1" ref="I33" ca="1">SUMPRODUCT((TRANSPOSE(IF(ISERR(1/($A$31=женщины!$B$1:$B$100)/(женщины!$L$1:$L$100=1)),0,ROW($1:$35)))-IF(IFERROR((женщины!$F$1:$F$100="рост")*(женщины!$G$1:$G$100=$B33)*(женщины!$H$1:$H$100="одежда")*(женщины!$I$1:$I$100=I$32),0),ROW($1:$35),0)&gt;2)*(TRANSPOSE(IF(ISERR(1/($A$31=женщины!$B$1:$B$100)/(женщины!$L$1:$L$100=1)),0,ROW($1:$35)))-IF(IFERROR((женщины!$F$1:$F$100="рост")*(женщины!$G$1:$G$100=$B33)*(женщины!$H$1:$H$100="одежда")*(женщины!$I$1:$I$100=I$32),0),ROW($1:$35),0)&lt;10))</f>
        <v>0</v>
      </c>
      <c r="J33" s="128">
        <f t="array" aca="1" ref="J33" ca="1">SUMPRODUCT((TRANSPOSE(IF(ISERR(1/($A$31=женщины!$B$1:$B$100)/(женщины!$L$1:$L$100=1)),0,ROW($1:$35)))-IF(IFERROR((женщины!$F$1:$F$100="рост")*(женщины!$G$1:$G$100=$B33)*(женщины!$H$1:$H$100="одежда")*(женщины!$I$1:$I$100=J$32),0),ROW($1:$35),0)&gt;2)*(TRANSPOSE(IF(ISERR(1/($A$31=женщины!$B$1:$B$100)/(женщины!$L$1:$L$100=1)),0,ROW($1:$35)))-IF(IFERROR((женщины!$F$1:$F$100="рост")*(женщины!$G$1:$G$100=$B33)*(женщины!$H$1:$H$100="одежда")*(женщины!$I$1:$I$100=J$32),0),ROW($1:$35),0)&lt;10))</f>
        <v>0</v>
      </c>
      <c r="K33" s="128">
        <f t="array" aca="1" ref="K33" ca="1">SUMPRODUCT((TRANSPOSE(IF(ISERR(1/($A$31=женщины!$B$1:$B$100)/(женщины!$L$1:$L$100=1)),0,ROW($1:$35)))-IF(IFERROR((женщины!$F$1:$F$100="рост")*(женщины!$G$1:$G$100=$B33)*(женщины!$H$1:$H$100="одежда")*(женщины!$I$1:$I$100=K$32),0),ROW($1:$35),0)&gt;2)*(TRANSPOSE(IF(ISERR(1/($A$31=женщины!$B$1:$B$100)/(женщины!$L$1:$L$100=1)),0,ROW($1:$35)))-IF(IFERROR((женщины!$F$1:$F$100="рост")*(женщины!$G$1:$G$100=$B33)*(женщины!$H$1:$H$100="одежда")*(женщины!$I$1:$I$100=K$32),0),ROW($1:$35),0)&lt;10))</f>
        <v>0</v>
      </c>
      <c r="L33" s="128">
        <f t="array" aca="1" ref="L33" ca="1">SUMPRODUCT((TRANSPOSE(IF(ISERR(1/($A$31=женщины!$B$1:$B$100)/(женщины!$L$1:$L$100=1)),0,ROW($1:$35)))-IF(IFERROR((женщины!$F$1:$F$100="рост")*(женщины!$G$1:$G$100=$B33)*(женщины!$H$1:$H$100="одежда")*(женщины!$I$1:$I$100=L$32),0),ROW($1:$35),0)&gt;2)*(TRANSPOSE(IF(ISERR(1/($A$31=женщины!$B$1:$B$100)/(женщины!$L$1:$L$100=1)),0,ROW($1:$35)))-IF(IFERROR((женщины!$F$1:$F$100="рост")*(женщины!$G$1:$G$100=$B33)*(женщины!$H$1:$H$100="одежда")*(женщины!$I$1:$I$100=L$32),0),ROW($1:$35),0)&lt;10))</f>
        <v>0</v>
      </c>
      <c r="M33" s="128">
        <f t="array" aca="1" ref="M33" ca="1">SUMPRODUCT((TRANSPOSE(IF(ISERR(1/($A$31=женщины!$B$1:$B$100)/(женщины!$L$1:$L$100=1)),0,ROW($1:$35)))-IF(IFERROR((женщины!$F$1:$F$100="рост")*(женщины!$G$1:$G$100=$B33)*(женщины!$H$1:$H$100="одежда")*(женщины!$I$1:$I$100=M$32),0),ROW($1:$35),0)&gt;2)*(TRANSPOSE(IF(ISERR(1/($A$31=женщины!$B$1:$B$100)/(женщины!$L$1:$L$100=1)),0,ROW($1:$35)))-IF(IFERROR((женщины!$F$1:$F$100="рост")*(женщины!$G$1:$G$100=$B33)*(женщины!$H$1:$H$100="одежда")*(женщины!$I$1:$I$100=M$32),0),ROW($1:$35),0)&lt;10))</f>
        <v>0</v>
      </c>
      <c r="N33" s="49">
        <v>1</v>
      </c>
      <c r="O33" s="48">
        <v>155</v>
      </c>
      <c r="P33" s="128">
        <f t="array" aca="1" ref="P33" ca="1">SUMPRODUCT((TRANSPOSE(IF(ISERR(1/($N$31=мужчины!$B$1:$B$100)/(мужчины!$L$1:$L$100=1)),0,ROW($1:$35)))-IF(IFERROR((мужчины!$F$1:$F$100="рост")*(мужчины!$G$1:$G$100=$O33)*(мужчины!$J$1:$J$100="обувь")*(мужчины!$K$1:$K$100=P$32),0),ROW($1:$35),0)&gt;2)*(TRANSPOSE(IF(ISERR(1/($N$31=мужчины!$B$1:$B$100)/(мужчины!$L$1:$L$100=1)),0,ROW($1:$35)))-IF(IFERROR((мужчины!$F$1:$F$100="рост")*(мужчины!$G$1:$G$100=$O33)*(мужчины!$J$1:$J$100="обувь")*(мужчины!$K$1:$K$100=P$32),0),ROW($1:$35),0)&lt;10))</f>
        <v>0</v>
      </c>
      <c r="Q33" s="128">
        <f t="array" aca="1" ref="Q33" ca="1">SUMPRODUCT((TRANSPOSE(IF(ISERR(1/($N$31=мужчины!$B$1:$B$100)/(мужчины!$L$1:$L$100=1)),0,ROW($1:$35)))-IF(IFERROR((мужчины!$F$1:$F$100="рост")*(мужчины!$G$1:$G$100=$O33)*(мужчины!$J$1:$J$100="обувь")*(мужчины!$K$1:$K$100=Q$32),0),ROW($1:$35),0)&gt;2)*(TRANSPOSE(IF(ISERR(1/($N$31=мужчины!$B$1:$B$100)/(мужчины!$L$1:$L$100=1)),0,ROW($1:$35)))-IF(IFERROR((мужчины!$F$1:$F$100="рост")*(мужчины!$G$1:$G$100=$O33)*(мужчины!$J$1:$J$100="обувь")*(мужчины!$K$1:$K$100=Q$32),0),ROW($1:$35),0)&lt;10))</f>
        <v>0</v>
      </c>
      <c r="R33" s="128">
        <f t="array" aca="1" ref="R33" ca="1">SUMPRODUCT((TRANSPOSE(IF(ISERR(1/($N$31=мужчины!$B$1:$B$100)/(мужчины!$L$1:$L$100=1)),0,ROW($1:$35)))-IF(IFERROR((мужчины!$F$1:$F$100="рост")*(мужчины!$G$1:$G$100=$O33)*(мужчины!$J$1:$J$100="обувь")*(мужчины!$K$1:$K$100=R$32),0),ROW($1:$35),0)&gt;2)*(TRANSPOSE(IF(ISERR(1/($N$31=мужчины!$B$1:$B$100)/(мужчины!$L$1:$L$100=1)),0,ROW($1:$35)))-IF(IFERROR((мужчины!$F$1:$F$100="рост")*(мужчины!$G$1:$G$100=$O33)*(мужчины!$J$1:$J$100="обувь")*(мужчины!$K$1:$K$100=R$32),0),ROW($1:$35),0)&lt;10))</f>
        <v>0</v>
      </c>
      <c r="S33" s="128">
        <f t="array" aca="1" ref="S33" ca="1">SUMPRODUCT((TRANSPOSE(IF(ISERR(1/($N$31=мужчины!$B$1:$B$100)/(мужчины!$L$1:$L$100=1)),0,ROW($1:$35)))-IF(IFERROR((мужчины!$F$1:$F$100="рост")*(мужчины!$G$1:$G$100=$O33)*(мужчины!$J$1:$J$100="обувь")*(мужчины!$K$1:$K$100=S$32),0),ROW($1:$35),0)&gt;2)*(TRANSPOSE(IF(ISERR(1/($N$31=мужчины!$B$1:$B$100)/(мужчины!$L$1:$L$100=1)),0,ROW($1:$35)))-IF(IFERROR((мужчины!$F$1:$F$100="рост")*(мужчины!$G$1:$G$100=$O33)*(мужчины!$J$1:$J$100="обувь")*(мужчины!$K$1:$K$100=S$32),0),ROW($1:$35),0)&lt;10))</f>
        <v>0</v>
      </c>
      <c r="T33" s="128">
        <f t="array" aca="1" ref="T33" ca="1">SUMPRODUCT((TRANSPOSE(IF(ISERR(1/($N$31=мужчины!$B$1:$B$100)/(мужчины!$L$1:$L$100=1)),0,ROW($1:$35)))-IF(IFERROR((мужчины!$F$1:$F$100="рост")*(мужчины!$G$1:$G$100=$O33)*(мужчины!$J$1:$J$100="обувь")*(мужчины!$K$1:$K$100=T$32),0),ROW($1:$35),0)&gt;2)*(TRANSPOSE(IF(ISERR(1/($N$31=мужчины!$B$1:$B$100)/(мужчины!$L$1:$L$100=1)),0,ROW($1:$35)))-IF(IFERROR((мужчины!$F$1:$F$100="рост")*(мужчины!$G$1:$G$100=$O33)*(мужчины!$J$1:$J$100="обувь")*(мужчины!$K$1:$K$100=T$32),0),ROW($1:$35),0)&lt;10))</f>
        <v>0</v>
      </c>
      <c r="U33" s="128">
        <f t="array" aca="1" ref="U33" ca="1">SUMPRODUCT((TRANSPOSE(IF(ISERR(1/($N$31=мужчины!$B$1:$B$100)/(мужчины!$L$1:$L$100=1)),0,ROW($1:$35)))-IF(IFERROR((мужчины!$F$1:$F$100="рост")*(мужчины!$G$1:$G$100=$O33)*(мужчины!$J$1:$J$100="обувь")*(мужчины!$K$1:$K$100=U$32),0),ROW($1:$35),0)&gt;2)*(TRANSPOSE(IF(ISERR(1/($N$31=мужчины!$B$1:$B$100)/(мужчины!$L$1:$L$100=1)),0,ROW($1:$35)))-IF(IFERROR((мужчины!$F$1:$F$100="рост")*(мужчины!$G$1:$G$100=$O33)*(мужчины!$J$1:$J$100="обувь")*(мужчины!$K$1:$K$100=U$32),0),ROW($1:$35),0)&lt;10))</f>
        <v>0</v>
      </c>
      <c r="V33" s="128">
        <f t="array" aca="1" ref="V33" ca="1">SUMPRODUCT((TRANSPOSE(IF(ISERR(1/($N$31=мужчины!$B$1:$B$100)/(мужчины!$L$1:$L$100=1)),0,ROW($1:$35)))-IF(IFERROR((мужчины!$F$1:$F$100="рост")*(мужчины!$G$1:$G$100=$O33)*(мужчины!$J$1:$J$100="обувь")*(мужчины!$K$1:$K$100=V$32),0),ROW($1:$35),0)&gt;2)*(TRANSPOSE(IF(ISERR(1/($N$31=мужчины!$B$1:$B$100)/(мужчины!$L$1:$L$100=1)),0,ROW($1:$35)))-IF(IFERROR((мужчины!$F$1:$F$100="рост")*(мужчины!$G$1:$G$100=$O33)*(мужчины!$J$1:$J$100="обувь")*(мужчины!$K$1:$K$100=V$32),0),ROW($1:$35),0)&lt;10))</f>
        <v>0</v>
      </c>
      <c r="W33" s="128">
        <f t="array" aca="1" ref="W33" ca="1">SUMPRODUCT((TRANSPOSE(IF(ISERR(1/($N$31=мужчины!$B$1:$B$100)/(мужчины!$L$1:$L$100=1)),0,ROW($1:$35)))-IF(IFERROR((мужчины!$F$1:$F$100="рост")*(мужчины!$G$1:$G$100=$O33)*(мужчины!$J$1:$J$100="обувь")*(мужчины!$K$1:$K$100=W$32),0),ROW($1:$35),0)&gt;2)*(TRANSPOSE(IF(ISERR(1/($N$31=мужчины!$B$1:$B$100)/(мужчины!$L$1:$L$100=1)),0,ROW($1:$35)))-IF(IFERROR((мужчины!$F$1:$F$100="рост")*(мужчины!$G$1:$G$100=$O33)*(мужчины!$J$1:$J$100="обувь")*(мужчины!$K$1:$K$100=W$32),0),ROW($1:$35),0)&lt;10))</f>
        <v>0</v>
      </c>
      <c r="X33" s="128">
        <f t="array" aca="1" ref="X33" ca="1">SUMPRODUCT((TRANSPOSE(IF(ISERR(1/($N$31=мужчины!$B$1:$B$100)/(мужчины!$L$1:$L$100=1)),0,ROW($1:$35)))-IF(IFERROR((мужчины!$F$1:$F$100="рост")*(мужчины!$G$1:$G$100=$O33)*(мужчины!$J$1:$J$100="обувь")*(мужчины!$K$1:$K$100=X$32),0),ROW($1:$35),0)&gt;2)*(TRANSPOSE(IF(ISERR(1/($N$31=мужчины!$B$1:$B$100)/(мужчины!$L$1:$L$100=1)),0,ROW($1:$35)))-IF(IFERROR((мужчины!$F$1:$F$100="рост")*(мужчины!$G$1:$G$100=$O33)*(мужчины!$J$1:$J$100="обувь")*(мужчины!$K$1:$K$100=X$32),0),ROW($1:$35),0)&lt;10))</f>
        <v>0</v>
      </c>
      <c r="Y33" s="128">
        <f t="array" aca="1" ref="Y33" ca="1">SUMPRODUCT((TRANSPOSE(IF(ISERR(1/($N$31=мужчины!$B$1:$B$100)/(мужчины!$L$1:$L$100=1)),0,ROW($1:$35)))-IF(IFERROR((мужчины!$F$1:$F$100="рост")*(мужчины!$G$1:$G$100=$O33)*(мужчины!$J$1:$J$100="обувь")*(мужчины!$K$1:$K$100=Y$32),0),ROW($1:$35),0)&gt;2)*(TRANSPOSE(IF(ISERR(1/($N$31=мужчины!$B$1:$B$100)/(мужчины!$L$1:$L$100=1)),0,ROW($1:$35)))-IF(IFERROR((мужчины!$F$1:$F$100="рост")*(мужчины!$G$1:$G$100=$O33)*(мужчины!$J$1:$J$100="обувь")*(мужчины!$K$1:$K$100=Y$32),0),ROW($1:$35),0)&lt;10))</f>
        <v>0</v>
      </c>
      <c r="Z33" s="128">
        <f t="array" aca="1" ref="Z33" ca="1">SUMPRODUCT((TRANSPOSE(IF(ISERR(1/($N$31=мужчины!$B$1:$B$100)/(мужчины!$L$1:$L$100=1)),0,ROW($1:$35)))-IF(IFERROR((мужчины!$F$1:$F$100="рост")*(мужчины!$G$1:$G$100=$O33)*(мужчины!$J$1:$J$100="обувь")*(мужчины!$K$1:$K$100=Z$32),0),ROW($1:$35),0)&gt;2)*(TRANSPOSE(IF(ISERR(1/($N$31=мужчины!$B$1:$B$100)/(мужчины!$L$1:$L$100=1)),0,ROW($1:$35)))-IF(IFERROR((мужчины!$F$1:$F$100="рост")*(мужчины!$G$1:$G$100=$O33)*(мужчины!$J$1:$J$100="обувь")*(мужчины!$K$1:$K$100=Z$32),0),ROW($1:$35),0)&lt;10))</f>
        <v>0</v>
      </c>
    </row>
    <row r="34" spans="1:26" ht="18.75">
      <c r="A34" s="47">
        <v>2</v>
      </c>
      <c r="B34" s="48">
        <v>160</v>
      </c>
      <c r="C34" s="128">
        <f t="array" aca="1" ref="C34" ca="1">SUMPRODUCT((TRANSPOSE(IF(ISERR(1/($A$31=женщины!$B$1:$B$100)/(женщины!$L$1:$L$100=1)),0,ROW($1:$35)))-IF(IFERROR((женщины!$F$1:$F$100="рост")*(женщины!$G$1:$G$100=$B34)*(женщины!$H$1:$H$100="одежда")*(женщины!$I$1:$I$100=C$32),0),ROW($1:$35),0)&gt;2)*(TRANSPOSE(IF(ISERR(1/($A$31=женщины!$B$1:$B$100)/(женщины!$L$1:$L$100=1)),0,ROW($1:$35)))-IF(IFERROR((женщины!$F$1:$F$100="рост")*(женщины!$G$1:$G$100=$B34)*(женщины!$H$1:$H$100="одежда")*(женщины!$I$1:$I$100=C$32),0),ROW($1:$35),0)&lt;10))</f>
        <v>0</v>
      </c>
      <c r="D34" s="128">
        <f t="array" aca="1" ref="D34" ca="1">SUMPRODUCT((TRANSPOSE(IF(ISERR(1/($A$31=женщины!$B$1:$B$100)/(женщины!$L$1:$L$100=1)),0,ROW($1:$35)))-IF(IFERROR((женщины!$F$1:$F$100="рост")*(женщины!$G$1:$G$100=$B34)*(женщины!$H$1:$H$100="одежда")*(женщины!$I$1:$I$100=D$32),0),ROW($1:$35),0)&gt;2)*(TRANSPOSE(IF(ISERR(1/($A$31=женщины!$B$1:$B$100)/(женщины!$L$1:$L$100=1)),0,ROW($1:$35)))-IF(IFERROR((женщины!$F$1:$F$100="рост")*(женщины!$G$1:$G$100=$B34)*(женщины!$H$1:$H$100="одежда")*(женщины!$I$1:$I$100=D$32),0),ROW($1:$35),0)&lt;10))</f>
        <v>0</v>
      </c>
      <c r="E34" s="128">
        <f t="array" aca="1" ref="E34" ca="1">SUMPRODUCT((TRANSPOSE(IF(ISERR(1/($A$31=женщины!$B$1:$B$100)/(женщины!$L$1:$L$100=1)),0,ROW($1:$35)))-IF(IFERROR((женщины!$F$1:$F$100="рост")*(женщины!$G$1:$G$100=$B34)*(женщины!$H$1:$H$100="одежда")*(женщины!$I$1:$I$100=E$32),0),ROW($1:$35),0)&gt;2)*(TRANSPOSE(IF(ISERR(1/($A$31=женщины!$B$1:$B$100)/(женщины!$L$1:$L$100=1)),0,ROW($1:$35)))-IF(IFERROR((женщины!$F$1:$F$100="рост")*(женщины!$G$1:$G$100=$B34)*(женщины!$H$1:$H$100="одежда")*(женщины!$I$1:$I$100=E$32),0),ROW($1:$35),0)&lt;10))</f>
        <v>0</v>
      </c>
      <c r="F34" s="128">
        <f t="array" aca="1" ref="F34" ca="1">SUMPRODUCT((TRANSPOSE(IF(ISERR(1/($A$31=женщины!$B$1:$B$100)/(женщины!$L$1:$L$100=1)),0,ROW($1:$35)))-IF(IFERROR((женщины!$F$1:$F$100="рост")*(женщины!$G$1:$G$100=$B34)*(женщины!$H$1:$H$100="одежда")*(женщины!$I$1:$I$100=F$32),0),ROW($1:$35),0)&gt;2)*(TRANSPOSE(IF(ISERR(1/($A$31=женщины!$B$1:$B$100)/(женщины!$L$1:$L$100=1)),0,ROW($1:$35)))-IF(IFERROR((женщины!$F$1:$F$100="рост")*(женщины!$G$1:$G$100=$B34)*(женщины!$H$1:$H$100="одежда")*(женщины!$I$1:$I$100=F$32),0),ROW($1:$35),0)&lt;10))</f>
        <v>0</v>
      </c>
      <c r="G34" s="128">
        <f t="array" aca="1" ref="G34" ca="1">SUMPRODUCT((TRANSPOSE(IF(ISERR(1/($A$31=женщины!$B$1:$B$100)/(женщины!$L$1:$L$100=1)),0,ROW($1:$35)))-IF(IFERROR((женщины!$F$1:$F$100="рост")*(женщины!$G$1:$G$100=$B34)*(женщины!$H$1:$H$100="одежда")*(женщины!$I$1:$I$100=G$32),0),ROW($1:$35),0)&gt;2)*(TRANSPOSE(IF(ISERR(1/($A$31=женщины!$B$1:$B$100)/(женщины!$L$1:$L$100=1)),0,ROW($1:$35)))-IF(IFERROR((женщины!$F$1:$F$100="рост")*(женщины!$G$1:$G$100=$B34)*(женщины!$H$1:$H$100="одежда")*(женщины!$I$1:$I$100=G$32),0),ROW($1:$35),0)&lt;10))</f>
        <v>0</v>
      </c>
      <c r="H34" s="128">
        <f t="array" aca="1" ref="H34" ca="1">SUMPRODUCT((TRANSPOSE(IF(ISERR(1/($A$31=женщины!$B$1:$B$100)/(женщины!$L$1:$L$100=1)),0,ROW($1:$35)))-IF(IFERROR((женщины!$F$1:$F$100="рост")*(женщины!$G$1:$G$100=$B34)*(женщины!$H$1:$H$100="одежда")*(женщины!$I$1:$I$100=H$32),0),ROW($1:$35),0)&gt;2)*(TRANSPOSE(IF(ISERR(1/($A$31=женщины!$B$1:$B$100)/(женщины!$L$1:$L$100=1)),0,ROW($1:$35)))-IF(IFERROR((женщины!$F$1:$F$100="рост")*(женщины!$G$1:$G$100=$B34)*(женщины!$H$1:$H$100="одежда")*(женщины!$I$1:$I$100=H$32),0),ROW($1:$35),0)&lt;10))</f>
        <v>0</v>
      </c>
      <c r="I34" s="128">
        <f t="array" aca="1" ref="I34" ca="1">SUMPRODUCT((TRANSPOSE(IF(ISERR(1/($A$31=женщины!$B$1:$B$100)/(женщины!$L$1:$L$100=1)),0,ROW($1:$35)))-IF(IFERROR((женщины!$F$1:$F$100="рост")*(женщины!$G$1:$G$100=$B34)*(женщины!$H$1:$H$100="одежда")*(женщины!$I$1:$I$100=I$32),0),ROW($1:$35),0)&gt;2)*(TRANSPOSE(IF(ISERR(1/($A$31=женщины!$B$1:$B$100)/(женщины!$L$1:$L$100=1)),0,ROW($1:$35)))-IF(IFERROR((женщины!$F$1:$F$100="рост")*(женщины!$G$1:$G$100=$B34)*(женщины!$H$1:$H$100="одежда")*(женщины!$I$1:$I$100=I$32),0),ROW($1:$35),0)&lt;10))</f>
        <v>0</v>
      </c>
      <c r="J34" s="128">
        <f t="array" aca="1" ref="J34" ca="1">SUMPRODUCT((TRANSPOSE(IF(ISERR(1/($A$31=женщины!$B$1:$B$100)/(женщины!$L$1:$L$100=1)),0,ROW($1:$35)))-IF(IFERROR((женщины!$F$1:$F$100="рост")*(женщины!$G$1:$G$100=$B34)*(женщины!$H$1:$H$100="одежда")*(женщины!$I$1:$I$100=J$32),0),ROW($1:$35),0)&gt;2)*(TRANSPOSE(IF(ISERR(1/($A$31=женщины!$B$1:$B$100)/(женщины!$L$1:$L$100=1)),0,ROW($1:$35)))-IF(IFERROR((женщины!$F$1:$F$100="рост")*(женщины!$G$1:$G$100=$B34)*(женщины!$H$1:$H$100="одежда")*(женщины!$I$1:$I$100=J$32),0),ROW($1:$35),0)&lt;10))</f>
        <v>0</v>
      </c>
      <c r="K34" s="128">
        <f t="array" aca="1" ref="K34" ca="1">SUMPRODUCT((TRANSPOSE(IF(ISERR(1/($A$31=женщины!$B$1:$B$100)/(женщины!$L$1:$L$100=1)),0,ROW($1:$35)))-IF(IFERROR((женщины!$F$1:$F$100="рост")*(женщины!$G$1:$G$100=$B34)*(женщины!$H$1:$H$100="одежда")*(женщины!$I$1:$I$100=K$32),0),ROW($1:$35),0)&gt;2)*(TRANSPOSE(IF(ISERR(1/($A$31=женщины!$B$1:$B$100)/(женщины!$L$1:$L$100=1)),0,ROW($1:$35)))-IF(IFERROR((женщины!$F$1:$F$100="рост")*(женщины!$G$1:$G$100=$B34)*(женщины!$H$1:$H$100="одежда")*(женщины!$I$1:$I$100=K$32),0),ROW($1:$35),0)&lt;10))</f>
        <v>0</v>
      </c>
      <c r="L34" s="128">
        <f t="array" aca="1" ref="L34" ca="1">SUMPRODUCT((TRANSPOSE(IF(ISERR(1/($A$31=женщины!$B$1:$B$100)/(женщины!$L$1:$L$100=1)),0,ROW($1:$35)))-IF(IFERROR((женщины!$F$1:$F$100="рост")*(женщины!$G$1:$G$100=$B34)*(женщины!$H$1:$H$100="одежда")*(женщины!$I$1:$I$100=L$32),0),ROW($1:$35),0)&gt;2)*(TRANSPOSE(IF(ISERR(1/($A$31=женщины!$B$1:$B$100)/(женщины!$L$1:$L$100=1)),0,ROW($1:$35)))-IF(IFERROR((женщины!$F$1:$F$100="рост")*(женщины!$G$1:$G$100=$B34)*(женщины!$H$1:$H$100="одежда")*(женщины!$I$1:$I$100=L$32),0),ROW($1:$35),0)&lt;10))</f>
        <v>0</v>
      </c>
      <c r="M34" s="128">
        <f t="array" aca="1" ref="M34" ca="1">SUMPRODUCT((TRANSPOSE(IF(ISERR(1/($A$31=женщины!$B$1:$B$100)/(женщины!$L$1:$L$100=1)),0,ROW($1:$35)))-IF(IFERROR((женщины!$F$1:$F$100="рост")*(женщины!$G$1:$G$100=$B34)*(женщины!$H$1:$H$100="одежда")*(женщины!$I$1:$I$100=M$32),0),ROW($1:$35),0)&gt;2)*(TRANSPOSE(IF(ISERR(1/($A$31=женщины!$B$1:$B$100)/(женщины!$L$1:$L$100=1)),0,ROW($1:$35)))-IF(IFERROR((женщины!$F$1:$F$100="рост")*(женщины!$G$1:$G$100=$B34)*(женщины!$H$1:$H$100="одежда")*(женщины!$I$1:$I$100=M$32),0),ROW($1:$35),0)&lt;10))</f>
        <v>0</v>
      </c>
      <c r="N34" s="49">
        <v>2</v>
      </c>
      <c r="O34" s="48">
        <v>160</v>
      </c>
      <c r="P34" s="128">
        <f t="array" aca="1" ref="P34" ca="1">SUMPRODUCT((TRANSPOSE(IF(ISERR(1/($N$31=мужчины!$B$1:$B$100)/(мужчины!$L$1:$L$100=1)),0,ROW($1:$35)))-IF(IFERROR((мужчины!$F$1:$F$100="рост")*(мужчины!$G$1:$G$100=$O34)*(мужчины!$J$1:$J$100="обувь")*(мужчины!$K$1:$K$100=P$32),0),ROW($1:$35),0)&gt;2)*(TRANSPOSE(IF(ISERR(1/($N$31=мужчины!$B$1:$B$100)/(мужчины!$L$1:$L$100=1)),0,ROW($1:$35)))-IF(IFERROR((мужчины!$F$1:$F$100="рост")*(мужчины!$G$1:$G$100=$O34)*(мужчины!$J$1:$J$100="обувь")*(мужчины!$K$1:$K$100=P$32),0),ROW($1:$35),0)&lt;10))</f>
        <v>0</v>
      </c>
      <c r="Q34" s="128">
        <f t="array" aca="1" ref="Q34" ca="1">SUMPRODUCT((TRANSPOSE(IF(ISERR(1/($N$31=мужчины!$B$1:$B$100)/(мужчины!$L$1:$L$100=1)),0,ROW($1:$35)))-IF(IFERROR((мужчины!$F$1:$F$100="рост")*(мужчины!$G$1:$G$100=$O34)*(мужчины!$J$1:$J$100="обувь")*(мужчины!$K$1:$K$100=Q$32),0),ROW($1:$35),0)&gt;2)*(TRANSPOSE(IF(ISERR(1/($N$31=мужчины!$B$1:$B$100)/(мужчины!$L$1:$L$100=1)),0,ROW($1:$35)))-IF(IFERROR((мужчины!$F$1:$F$100="рост")*(мужчины!$G$1:$G$100=$O34)*(мужчины!$J$1:$J$100="обувь")*(мужчины!$K$1:$K$100=Q$32),0),ROW($1:$35),0)&lt;10))</f>
        <v>0</v>
      </c>
      <c r="R34" s="128">
        <f t="array" aca="1" ref="R34" ca="1">SUMPRODUCT((TRANSPOSE(IF(ISERR(1/($N$31=мужчины!$B$1:$B$100)/(мужчины!$L$1:$L$100=1)),0,ROW($1:$35)))-IF(IFERROR((мужчины!$F$1:$F$100="рост")*(мужчины!$G$1:$G$100=$O34)*(мужчины!$J$1:$J$100="обувь")*(мужчины!$K$1:$K$100=R$32),0),ROW($1:$35),0)&gt;2)*(TRANSPOSE(IF(ISERR(1/($N$31=мужчины!$B$1:$B$100)/(мужчины!$L$1:$L$100=1)),0,ROW($1:$35)))-IF(IFERROR((мужчины!$F$1:$F$100="рост")*(мужчины!$G$1:$G$100=$O34)*(мужчины!$J$1:$J$100="обувь")*(мужчины!$K$1:$K$100=R$32),0),ROW($1:$35),0)&lt;10))</f>
        <v>0</v>
      </c>
      <c r="S34" s="128">
        <f t="array" aca="1" ref="S34" ca="1">SUMPRODUCT((TRANSPOSE(IF(ISERR(1/($N$31=мужчины!$B$1:$B$100)/(мужчины!$L$1:$L$100=1)),0,ROW($1:$35)))-IF(IFERROR((мужчины!$F$1:$F$100="рост")*(мужчины!$G$1:$G$100=$O34)*(мужчины!$J$1:$J$100="обувь")*(мужчины!$K$1:$K$100=S$32),0),ROW($1:$35),0)&gt;2)*(TRANSPOSE(IF(ISERR(1/($N$31=мужчины!$B$1:$B$100)/(мужчины!$L$1:$L$100=1)),0,ROW($1:$35)))-IF(IFERROR((мужчины!$F$1:$F$100="рост")*(мужчины!$G$1:$G$100=$O34)*(мужчины!$J$1:$J$100="обувь")*(мужчины!$K$1:$K$100=S$32),0),ROW($1:$35),0)&lt;10))</f>
        <v>0</v>
      </c>
      <c r="T34" s="128">
        <f t="array" aca="1" ref="T34" ca="1">SUMPRODUCT((TRANSPOSE(IF(ISERR(1/($N$31=мужчины!$B$1:$B$100)/(мужчины!$L$1:$L$100=1)),0,ROW($1:$35)))-IF(IFERROR((мужчины!$F$1:$F$100="рост")*(мужчины!$G$1:$G$100=$O34)*(мужчины!$J$1:$J$100="обувь")*(мужчины!$K$1:$K$100=T$32),0),ROW($1:$35),0)&gt;2)*(TRANSPOSE(IF(ISERR(1/($N$31=мужчины!$B$1:$B$100)/(мужчины!$L$1:$L$100=1)),0,ROW($1:$35)))-IF(IFERROR((мужчины!$F$1:$F$100="рост")*(мужчины!$G$1:$G$100=$O34)*(мужчины!$J$1:$J$100="обувь")*(мужчины!$K$1:$K$100=T$32),0),ROW($1:$35),0)&lt;10))</f>
        <v>0</v>
      </c>
      <c r="U34" s="128">
        <f t="array" aca="1" ref="U34" ca="1">SUMPRODUCT((TRANSPOSE(IF(ISERR(1/($N$31=мужчины!$B$1:$B$100)/(мужчины!$L$1:$L$100=1)),0,ROW($1:$35)))-IF(IFERROR((мужчины!$F$1:$F$100="рост")*(мужчины!$G$1:$G$100=$O34)*(мужчины!$J$1:$J$100="обувь")*(мужчины!$K$1:$K$100=U$32),0),ROW($1:$35),0)&gt;2)*(TRANSPOSE(IF(ISERR(1/($N$31=мужчины!$B$1:$B$100)/(мужчины!$L$1:$L$100=1)),0,ROW($1:$35)))-IF(IFERROR((мужчины!$F$1:$F$100="рост")*(мужчины!$G$1:$G$100=$O34)*(мужчины!$J$1:$J$100="обувь")*(мужчины!$K$1:$K$100=U$32),0),ROW($1:$35),0)&lt;10))</f>
        <v>0</v>
      </c>
      <c r="V34" s="128">
        <f t="array" aca="1" ref="V34" ca="1">SUMPRODUCT((TRANSPOSE(IF(ISERR(1/($N$31=мужчины!$B$1:$B$100)/(мужчины!$L$1:$L$100=1)),0,ROW($1:$35)))-IF(IFERROR((мужчины!$F$1:$F$100="рост")*(мужчины!$G$1:$G$100=$O34)*(мужчины!$J$1:$J$100="обувь")*(мужчины!$K$1:$K$100=V$32),0),ROW($1:$35),0)&gt;2)*(TRANSPOSE(IF(ISERR(1/($N$31=мужчины!$B$1:$B$100)/(мужчины!$L$1:$L$100=1)),0,ROW($1:$35)))-IF(IFERROR((мужчины!$F$1:$F$100="рост")*(мужчины!$G$1:$G$100=$O34)*(мужчины!$J$1:$J$100="обувь")*(мужчины!$K$1:$K$100=V$32),0),ROW($1:$35),0)&lt;10))</f>
        <v>0</v>
      </c>
      <c r="W34" s="128">
        <f t="array" aca="1" ref="W34" ca="1">SUMPRODUCT((TRANSPOSE(IF(ISERR(1/($N$31=мужчины!$B$1:$B$100)/(мужчины!$L$1:$L$100=1)),0,ROW($1:$35)))-IF(IFERROR((мужчины!$F$1:$F$100="рост")*(мужчины!$G$1:$G$100=$O34)*(мужчины!$J$1:$J$100="обувь")*(мужчины!$K$1:$K$100=W$32),0),ROW($1:$35),0)&gt;2)*(TRANSPOSE(IF(ISERR(1/($N$31=мужчины!$B$1:$B$100)/(мужчины!$L$1:$L$100=1)),0,ROW($1:$35)))-IF(IFERROR((мужчины!$F$1:$F$100="рост")*(мужчины!$G$1:$G$100=$O34)*(мужчины!$J$1:$J$100="обувь")*(мужчины!$K$1:$K$100=W$32),0),ROW($1:$35),0)&lt;10))</f>
        <v>0</v>
      </c>
      <c r="X34" s="128">
        <f t="array" aca="1" ref="X34" ca="1">SUMPRODUCT((TRANSPOSE(IF(ISERR(1/($N$31=мужчины!$B$1:$B$100)/(мужчины!$L$1:$L$100=1)),0,ROW($1:$35)))-IF(IFERROR((мужчины!$F$1:$F$100="рост")*(мужчины!$G$1:$G$100=$O34)*(мужчины!$J$1:$J$100="обувь")*(мужчины!$K$1:$K$100=X$32),0),ROW($1:$35),0)&gt;2)*(TRANSPOSE(IF(ISERR(1/($N$31=мужчины!$B$1:$B$100)/(мужчины!$L$1:$L$100=1)),0,ROW($1:$35)))-IF(IFERROR((мужчины!$F$1:$F$100="рост")*(мужчины!$G$1:$G$100=$O34)*(мужчины!$J$1:$J$100="обувь")*(мужчины!$K$1:$K$100=X$32),0),ROW($1:$35),0)&lt;10))</f>
        <v>0</v>
      </c>
      <c r="Y34" s="128">
        <f t="array" aca="1" ref="Y34" ca="1">SUMPRODUCT((TRANSPOSE(IF(ISERR(1/($N$31=мужчины!$B$1:$B$100)/(мужчины!$L$1:$L$100=1)),0,ROW($1:$35)))-IF(IFERROR((мужчины!$F$1:$F$100="рост")*(мужчины!$G$1:$G$100=$O34)*(мужчины!$J$1:$J$100="обувь")*(мужчины!$K$1:$K$100=Y$32),0),ROW($1:$35),0)&gt;2)*(TRANSPOSE(IF(ISERR(1/($N$31=мужчины!$B$1:$B$100)/(мужчины!$L$1:$L$100=1)),0,ROW($1:$35)))-IF(IFERROR((мужчины!$F$1:$F$100="рост")*(мужчины!$G$1:$G$100=$O34)*(мужчины!$J$1:$J$100="обувь")*(мужчины!$K$1:$K$100=Y$32),0),ROW($1:$35),0)&lt;10))</f>
        <v>0</v>
      </c>
      <c r="Z34" s="128">
        <f t="array" aca="1" ref="Z34" ca="1">SUMPRODUCT((TRANSPOSE(IF(ISERR(1/($N$31=мужчины!$B$1:$B$100)/(мужчины!$L$1:$L$100=1)),0,ROW($1:$35)))-IF(IFERROR((мужчины!$F$1:$F$100="рост")*(мужчины!$G$1:$G$100=$O34)*(мужчины!$J$1:$J$100="обувь")*(мужчины!$K$1:$K$100=Z$32),0),ROW($1:$35),0)&gt;2)*(TRANSPOSE(IF(ISERR(1/($N$31=мужчины!$B$1:$B$100)/(мужчины!$L$1:$L$100=1)),0,ROW($1:$35)))-IF(IFERROR((мужчины!$F$1:$F$100="рост")*(мужчины!$G$1:$G$100=$O34)*(мужчины!$J$1:$J$100="обувь")*(мужчины!$K$1:$K$100=Z$32),0),ROW($1:$35),0)&lt;10))</f>
        <v>0</v>
      </c>
    </row>
    <row r="35" spans="1:26" ht="18.75">
      <c r="A35" s="47">
        <v>3</v>
      </c>
      <c r="B35" s="48">
        <v>162</v>
      </c>
      <c r="C35" s="128">
        <f t="array" aca="1" ref="C35" ca="1">SUMPRODUCT((TRANSPOSE(IF(ISERR(1/($A$31=женщины!$B$1:$B$100)/(женщины!$L$1:$L$100=1)),0,ROW($1:$35)))-IF(IFERROR((женщины!$F$1:$F$100="рост")*(женщины!$G$1:$G$100=$B35)*(женщины!$H$1:$H$100="одежда")*(женщины!$I$1:$I$100=C$32),0),ROW($1:$35),0)&gt;2)*(TRANSPOSE(IF(ISERR(1/($A$31=женщины!$B$1:$B$100)/(женщины!$L$1:$L$100=1)),0,ROW($1:$35)))-IF(IFERROR((женщины!$F$1:$F$100="рост")*(женщины!$G$1:$G$100=$B35)*(женщины!$H$1:$H$100="одежда")*(женщины!$I$1:$I$100=C$32),0),ROW($1:$35),0)&lt;10))</f>
        <v>0</v>
      </c>
      <c r="D35" s="128">
        <f t="array" aca="1" ref="D35" ca="1">SUMPRODUCT((TRANSPOSE(IF(ISERR(1/($A$31=женщины!$B$1:$B$100)/(женщины!$L$1:$L$100=1)),0,ROW($1:$35)))-IF(IFERROR((женщины!$F$1:$F$100="рост")*(женщины!$G$1:$G$100=$B35)*(женщины!$H$1:$H$100="одежда")*(женщины!$I$1:$I$100=D$32),0),ROW($1:$35),0)&gt;2)*(TRANSPOSE(IF(ISERR(1/($A$31=женщины!$B$1:$B$100)/(женщины!$L$1:$L$100=1)),0,ROW($1:$35)))-IF(IFERROR((женщины!$F$1:$F$100="рост")*(женщины!$G$1:$G$100=$B35)*(женщины!$H$1:$H$100="одежда")*(женщины!$I$1:$I$100=D$32),0),ROW($1:$35),0)&lt;10))</f>
        <v>0</v>
      </c>
      <c r="E35" s="128">
        <f t="array" aca="1" ref="E35" ca="1">SUMPRODUCT((TRANSPOSE(IF(ISERR(1/($A$31=женщины!$B$1:$B$100)/(женщины!$L$1:$L$100=1)),0,ROW($1:$35)))-IF(IFERROR((женщины!$F$1:$F$100="рост")*(женщины!$G$1:$G$100=$B35)*(женщины!$H$1:$H$100="одежда")*(женщины!$I$1:$I$100=E$32),0),ROW($1:$35),0)&gt;2)*(TRANSPOSE(IF(ISERR(1/($A$31=женщины!$B$1:$B$100)/(женщины!$L$1:$L$100=1)),0,ROW($1:$35)))-IF(IFERROR((женщины!$F$1:$F$100="рост")*(женщины!$G$1:$G$100=$B35)*(женщины!$H$1:$H$100="одежда")*(женщины!$I$1:$I$100=E$32),0),ROW($1:$35),0)&lt;10))</f>
        <v>0</v>
      </c>
      <c r="F35" s="128">
        <f t="array" aca="1" ref="F35" ca="1">SUMPRODUCT((TRANSPOSE(IF(ISERR(1/($A$31=женщины!$B$1:$B$100)/(женщины!$L$1:$L$100=1)),0,ROW($1:$35)))-IF(IFERROR((женщины!$F$1:$F$100="рост")*(женщины!$G$1:$G$100=$B35)*(женщины!$H$1:$H$100="одежда")*(женщины!$I$1:$I$100=F$32),0),ROW($1:$35),0)&gt;2)*(TRANSPOSE(IF(ISERR(1/($A$31=женщины!$B$1:$B$100)/(женщины!$L$1:$L$100=1)),0,ROW($1:$35)))-IF(IFERROR((женщины!$F$1:$F$100="рост")*(женщины!$G$1:$G$100=$B35)*(женщины!$H$1:$H$100="одежда")*(женщины!$I$1:$I$100=F$32),0),ROW($1:$35),0)&lt;10))</f>
        <v>0</v>
      </c>
      <c r="G35" s="128">
        <f t="array" aca="1" ref="G35" ca="1">SUMPRODUCT((TRANSPOSE(IF(ISERR(1/($A$31=женщины!$B$1:$B$100)/(женщины!$L$1:$L$100=1)),0,ROW($1:$35)))-IF(IFERROR((женщины!$F$1:$F$100="рост")*(женщины!$G$1:$G$100=$B35)*(женщины!$H$1:$H$100="одежда")*(женщины!$I$1:$I$100=G$32),0),ROW($1:$35),0)&gt;2)*(TRANSPOSE(IF(ISERR(1/($A$31=женщины!$B$1:$B$100)/(женщины!$L$1:$L$100=1)),0,ROW($1:$35)))-IF(IFERROR((женщины!$F$1:$F$100="рост")*(женщины!$G$1:$G$100=$B35)*(женщины!$H$1:$H$100="одежда")*(женщины!$I$1:$I$100=G$32),0),ROW($1:$35),0)&lt;10))</f>
        <v>0</v>
      </c>
      <c r="H35" s="128">
        <f t="array" aca="1" ref="H35" ca="1">SUMPRODUCT((TRANSPOSE(IF(ISERR(1/($A$31=женщины!$B$1:$B$100)/(женщины!$L$1:$L$100=1)),0,ROW($1:$35)))-IF(IFERROR((женщины!$F$1:$F$100="рост")*(женщины!$G$1:$G$100=$B35)*(женщины!$H$1:$H$100="одежда")*(женщины!$I$1:$I$100=H$32),0),ROW($1:$35),0)&gt;2)*(TRANSPOSE(IF(ISERR(1/($A$31=женщины!$B$1:$B$100)/(женщины!$L$1:$L$100=1)),0,ROW($1:$35)))-IF(IFERROR((женщины!$F$1:$F$100="рост")*(женщины!$G$1:$G$100=$B35)*(женщины!$H$1:$H$100="одежда")*(женщины!$I$1:$I$100=H$32),0),ROW($1:$35),0)&lt;10))</f>
        <v>0</v>
      </c>
      <c r="I35" s="128">
        <f t="array" aca="1" ref="I35" ca="1">SUMPRODUCT((TRANSPOSE(IF(ISERR(1/($A$31=женщины!$B$1:$B$100)/(женщины!$L$1:$L$100=1)),0,ROW($1:$35)))-IF(IFERROR((женщины!$F$1:$F$100="рост")*(женщины!$G$1:$G$100=$B35)*(женщины!$H$1:$H$100="одежда")*(женщины!$I$1:$I$100=I$32),0),ROW($1:$35),0)&gt;2)*(TRANSPOSE(IF(ISERR(1/($A$31=женщины!$B$1:$B$100)/(женщины!$L$1:$L$100=1)),0,ROW($1:$35)))-IF(IFERROR((женщины!$F$1:$F$100="рост")*(женщины!$G$1:$G$100=$B35)*(женщины!$H$1:$H$100="одежда")*(женщины!$I$1:$I$100=I$32),0),ROW($1:$35),0)&lt;10))</f>
        <v>0</v>
      </c>
      <c r="J35" s="128">
        <f t="array" aca="1" ref="J35" ca="1">SUMPRODUCT((TRANSPOSE(IF(ISERR(1/($A$31=женщины!$B$1:$B$100)/(женщины!$L$1:$L$100=1)),0,ROW($1:$35)))-IF(IFERROR((женщины!$F$1:$F$100="рост")*(женщины!$G$1:$G$100=$B35)*(женщины!$H$1:$H$100="одежда")*(женщины!$I$1:$I$100=J$32),0),ROW($1:$35),0)&gt;2)*(TRANSPOSE(IF(ISERR(1/($A$31=женщины!$B$1:$B$100)/(женщины!$L$1:$L$100=1)),0,ROW($1:$35)))-IF(IFERROR((женщины!$F$1:$F$100="рост")*(женщины!$G$1:$G$100=$B35)*(женщины!$H$1:$H$100="одежда")*(женщины!$I$1:$I$100=J$32),0),ROW($1:$35),0)&lt;10))</f>
        <v>0</v>
      </c>
      <c r="K35" s="128">
        <f t="array" aca="1" ref="K35" ca="1">SUMPRODUCT((TRANSPOSE(IF(ISERR(1/($A$31=женщины!$B$1:$B$100)/(женщины!$L$1:$L$100=1)),0,ROW($1:$35)))-IF(IFERROR((женщины!$F$1:$F$100="рост")*(женщины!$G$1:$G$100=$B35)*(женщины!$H$1:$H$100="одежда")*(женщины!$I$1:$I$100=K$32),0),ROW($1:$35),0)&gt;2)*(TRANSPOSE(IF(ISERR(1/($A$31=женщины!$B$1:$B$100)/(женщины!$L$1:$L$100=1)),0,ROW($1:$35)))-IF(IFERROR((женщины!$F$1:$F$100="рост")*(женщины!$G$1:$G$100=$B35)*(женщины!$H$1:$H$100="одежда")*(женщины!$I$1:$I$100=K$32),0),ROW($1:$35),0)&lt;10))</f>
        <v>0</v>
      </c>
      <c r="L35" s="128">
        <f t="array" aca="1" ref="L35" ca="1">SUMPRODUCT((TRANSPOSE(IF(ISERR(1/($A$31=женщины!$B$1:$B$100)/(женщины!$L$1:$L$100=1)),0,ROW($1:$35)))-IF(IFERROR((женщины!$F$1:$F$100="рост")*(женщины!$G$1:$G$100=$B35)*(женщины!$H$1:$H$100="одежда")*(женщины!$I$1:$I$100=L$32),0),ROW($1:$35),0)&gt;2)*(TRANSPOSE(IF(ISERR(1/($A$31=женщины!$B$1:$B$100)/(женщины!$L$1:$L$100=1)),0,ROW($1:$35)))-IF(IFERROR((женщины!$F$1:$F$100="рост")*(женщины!$G$1:$G$100=$B35)*(женщины!$H$1:$H$100="одежда")*(женщины!$I$1:$I$100=L$32),0),ROW($1:$35),0)&lt;10))</f>
        <v>0</v>
      </c>
      <c r="M35" s="128">
        <f t="array" aca="1" ref="M35" ca="1">SUMPRODUCT((TRANSPOSE(IF(ISERR(1/($A$31=женщины!$B$1:$B$100)/(женщины!$L$1:$L$100=1)),0,ROW($1:$35)))-IF(IFERROR((женщины!$F$1:$F$100="рост")*(женщины!$G$1:$G$100=$B35)*(женщины!$H$1:$H$100="одежда")*(женщины!$I$1:$I$100=M$32),0),ROW($1:$35),0)&gt;2)*(TRANSPOSE(IF(ISERR(1/($A$31=женщины!$B$1:$B$100)/(женщины!$L$1:$L$100=1)),0,ROW($1:$35)))-IF(IFERROR((женщины!$F$1:$F$100="рост")*(женщины!$G$1:$G$100=$B35)*(женщины!$H$1:$H$100="одежда")*(женщины!$I$1:$I$100=M$32),0),ROW($1:$35),0)&lt;10))</f>
        <v>0</v>
      </c>
      <c r="N35" s="49">
        <v>3</v>
      </c>
      <c r="O35" s="48">
        <v>162</v>
      </c>
      <c r="P35" s="128">
        <f t="array" aca="1" ref="P35" ca="1">SUMPRODUCT((TRANSPOSE(IF(ISERR(1/($N$31=мужчины!$B$1:$B$100)/(мужчины!$L$1:$L$100=1)),0,ROW($1:$35)))-IF(IFERROR((мужчины!$F$1:$F$100="рост")*(мужчины!$G$1:$G$100=$O35)*(мужчины!$J$1:$J$100="обувь")*(мужчины!$K$1:$K$100=P$32),0),ROW($1:$35),0)&gt;2)*(TRANSPOSE(IF(ISERR(1/($N$31=мужчины!$B$1:$B$100)/(мужчины!$L$1:$L$100=1)),0,ROW($1:$35)))-IF(IFERROR((мужчины!$F$1:$F$100="рост")*(мужчины!$G$1:$G$100=$O35)*(мужчины!$J$1:$J$100="обувь")*(мужчины!$K$1:$K$100=P$32),0),ROW($1:$35),0)&lt;10))</f>
        <v>0</v>
      </c>
      <c r="Q35" s="128">
        <f t="array" aca="1" ref="Q35" ca="1">SUMPRODUCT((TRANSPOSE(IF(ISERR(1/($N$31=мужчины!$B$1:$B$100)/(мужчины!$L$1:$L$100=1)),0,ROW($1:$35)))-IF(IFERROR((мужчины!$F$1:$F$100="рост")*(мужчины!$G$1:$G$100=$O35)*(мужчины!$J$1:$J$100="обувь")*(мужчины!$K$1:$K$100=Q$32),0),ROW($1:$35),0)&gt;2)*(TRANSPOSE(IF(ISERR(1/($N$31=мужчины!$B$1:$B$100)/(мужчины!$L$1:$L$100=1)),0,ROW($1:$35)))-IF(IFERROR((мужчины!$F$1:$F$100="рост")*(мужчины!$G$1:$G$100=$O35)*(мужчины!$J$1:$J$100="обувь")*(мужчины!$K$1:$K$100=Q$32),0),ROW($1:$35),0)&lt;10))</f>
        <v>0</v>
      </c>
      <c r="R35" s="128">
        <f t="array" aca="1" ref="R35" ca="1">SUMPRODUCT((TRANSPOSE(IF(ISERR(1/($N$31=мужчины!$B$1:$B$100)/(мужчины!$L$1:$L$100=1)),0,ROW($1:$35)))-IF(IFERROR((мужчины!$F$1:$F$100="рост")*(мужчины!$G$1:$G$100=$O35)*(мужчины!$J$1:$J$100="обувь")*(мужчины!$K$1:$K$100=R$32),0),ROW($1:$35),0)&gt;2)*(TRANSPOSE(IF(ISERR(1/($N$31=мужчины!$B$1:$B$100)/(мужчины!$L$1:$L$100=1)),0,ROW($1:$35)))-IF(IFERROR((мужчины!$F$1:$F$100="рост")*(мужчины!$G$1:$G$100=$O35)*(мужчины!$J$1:$J$100="обувь")*(мужчины!$K$1:$K$100=R$32),0),ROW($1:$35),0)&lt;10))</f>
        <v>0</v>
      </c>
      <c r="S35" s="128">
        <f t="array" aca="1" ref="S35" ca="1">SUMPRODUCT((TRANSPOSE(IF(ISERR(1/($N$31=мужчины!$B$1:$B$100)/(мужчины!$L$1:$L$100=1)),0,ROW($1:$35)))-IF(IFERROR((мужчины!$F$1:$F$100="рост")*(мужчины!$G$1:$G$100=$O35)*(мужчины!$J$1:$J$100="обувь")*(мужчины!$K$1:$K$100=S$32),0),ROW($1:$35),0)&gt;2)*(TRANSPOSE(IF(ISERR(1/($N$31=мужчины!$B$1:$B$100)/(мужчины!$L$1:$L$100=1)),0,ROW($1:$35)))-IF(IFERROR((мужчины!$F$1:$F$100="рост")*(мужчины!$G$1:$G$100=$O35)*(мужчины!$J$1:$J$100="обувь")*(мужчины!$K$1:$K$100=S$32),0),ROW($1:$35),0)&lt;10))</f>
        <v>0</v>
      </c>
      <c r="T35" s="128">
        <f t="array" aca="1" ref="T35" ca="1">SUMPRODUCT((TRANSPOSE(IF(ISERR(1/($N$31=мужчины!$B$1:$B$100)/(мужчины!$L$1:$L$100=1)),0,ROW($1:$35)))-IF(IFERROR((мужчины!$F$1:$F$100="рост")*(мужчины!$G$1:$G$100=$O35)*(мужчины!$J$1:$J$100="обувь")*(мужчины!$K$1:$K$100=T$32),0),ROW($1:$35),0)&gt;2)*(TRANSPOSE(IF(ISERR(1/($N$31=мужчины!$B$1:$B$100)/(мужчины!$L$1:$L$100=1)),0,ROW($1:$35)))-IF(IFERROR((мужчины!$F$1:$F$100="рост")*(мужчины!$G$1:$G$100=$O35)*(мужчины!$J$1:$J$100="обувь")*(мужчины!$K$1:$K$100=T$32),0),ROW($1:$35),0)&lt;10))</f>
        <v>0</v>
      </c>
      <c r="U35" s="128">
        <f t="array" aca="1" ref="U35" ca="1">SUMPRODUCT((TRANSPOSE(IF(ISERR(1/($N$31=мужчины!$B$1:$B$100)/(мужчины!$L$1:$L$100=1)),0,ROW($1:$35)))-IF(IFERROR((мужчины!$F$1:$F$100="рост")*(мужчины!$G$1:$G$100=$O35)*(мужчины!$J$1:$J$100="обувь")*(мужчины!$K$1:$K$100=U$32),0),ROW($1:$35),0)&gt;2)*(TRANSPOSE(IF(ISERR(1/($N$31=мужчины!$B$1:$B$100)/(мужчины!$L$1:$L$100=1)),0,ROW($1:$35)))-IF(IFERROR((мужчины!$F$1:$F$100="рост")*(мужчины!$G$1:$G$100=$O35)*(мужчины!$J$1:$J$100="обувь")*(мужчины!$K$1:$K$100=U$32),0),ROW($1:$35),0)&lt;10))</f>
        <v>0</v>
      </c>
      <c r="V35" s="128">
        <f t="array" aca="1" ref="V35" ca="1">SUMPRODUCT((TRANSPOSE(IF(ISERR(1/($N$31=мужчины!$B$1:$B$100)/(мужчины!$L$1:$L$100=1)),0,ROW($1:$35)))-IF(IFERROR((мужчины!$F$1:$F$100="рост")*(мужчины!$G$1:$G$100=$O35)*(мужчины!$J$1:$J$100="обувь")*(мужчины!$K$1:$K$100=V$32),0),ROW($1:$35),0)&gt;2)*(TRANSPOSE(IF(ISERR(1/($N$31=мужчины!$B$1:$B$100)/(мужчины!$L$1:$L$100=1)),0,ROW($1:$35)))-IF(IFERROR((мужчины!$F$1:$F$100="рост")*(мужчины!$G$1:$G$100=$O35)*(мужчины!$J$1:$J$100="обувь")*(мужчины!$K$1:$K$100=V$32),0),ROW($1:$35),0)&lt;10))</f>
        <v>0</v>
      </c>
      <c r="W35" s="128">
        <f t="array" aca="1" ref="W35" ca="1">SUMPRODUCT((TRANSPOSE(IF(ISERR(1/($N$31=мужчины!$B$1:$B$100)/(мужчины!$L$1:$L$100=1)),0,ROW($1:$35)))-IF(IFERROR((мужчины!$F$1:$F$100="рост")*(мужчины!$G$1:$G$100=$O35)*(мужчины!$J$1:$J$100="обувь")*(мужчины!$K$1:$K$100=W$32),0),ROW($1:$35),0)&gt;2)*(TRANSPOSE(IF(ISERR(1/($N$31=мужчины!$B$1:$B$100)/(мужчины!$L$1:$L$100=1)),0,ROW($1:$35)))-IF(IFERROR((мужчины!$F$1:$F$100="рост")*(мужчины!$G$1:$G$100=$O35)*(мужчины!$J$1:$J$100="обувь")*(мужчины!$K$1:$K$100=W$32),0),ROW($1:$35),0)&lt;10))</f>
        <v>0</v>
      </c>
      <c r="X35" s="128">
        <f t="array" aca="1" ref="X35" ca="1">SUMPRODUCT((TRANSPOSE(IF(ISERR(1/($N$31=мужчины!$B$1:$B$100)/(мужчины!$L$1:$L$100=1)),0,ROW($1:$35)))-IF(IFERROR((мужчины!$F$1:$F$100="рост")*(мужчины!$G$1:$G$100=$O35)*(мужчины!$J$1:$J$100="обувь")*(мужчины!$K$1:$K$100=X$32),0),ROW($1:$35),0)&gt;2)*(TRANSPOSE(IF(ISERR(1/($N$31=мужчины!$B$1:$B$100)/(мужчины!$L$1:$L$100=1)),0,ROW($1:$35)))-IF(IFERROR((мужчины!$F$1:$F$100="рост")*(мужчины!$G$1:$G$100=$O35)*(мужчины!$J$1:$J$100="обувь")*(мужчины!$K$1:$K$100=X$32),0),ROW($1:$35),0)&lt;10))</f>
        <v>0</v>
      </c>
      <c r="Y35" s="128">
        <f t="array" aca="1" ref="Y35" ca="1">SUMPRODUCT((TRANSPOSE(IF(ISERR(1/($N$31=мужчины!$B$1:$B$100)/(мужчины!$L$1:$L$100=1)),0,ROW($1:$35)))-IF(IFERROR((мужчины!$F$1:$F$100="рост")*(мужчины!$G$1:$G$100=$O35)*(мужчины!$J$1:$J$100="обувь")*(мужчины!$K$1:$K$100=Y$32),0),ROW($1:$35),0)&gt;2)*(TRANSPOSE(IF(ISERR(1/($N$31=мужчины!$B$1:$B$100)/(мужчины!$L$1:$L$100=1)),0,ROW($1:$35)))-IF(IFERROR((мужчины!$F$1:$F$100="рост")*(мужчины!$G$1:$G$100=$O35)*(мужчины!$J$1:$J$100="обувь")*(мужчины!$K$1:$K$100=Y$32),0),ROW($1:$35),0)&lt;10))</f>
        <v>0</v>
      </c>
      <c r="Z35" s="128">
        <f t="array" aca="1" ref="Z35" ca="1">SUMPRODUCT((TRANSPOSE(IF(ISERR(1/($N$31=мужчины!$B$1:$B$100)/(мужчины!$L$1:$L$100=1)),0,ROW($1:$35)))-IF(IFERROR((мужчины!$F$1:$F$100="рост")*(мужчины!$G$1:$G$100=$O35)*(мужчины!$J$1:$J$100="обувь")*(мужчины!$K$1:$K$100=Z$32),0),ROW($1:$35),0)&gt;2)*(TRANSPOSE(IF(ISERR(1/($N$31=мужчины!$B$1:$B$100)/(мужчины!$L$1:$L$100=1)),0,ROW($1:$35)))-IF(IFERROR((мужчины!$F$1:$F$100="рост")*(мужчины!$G$1:$G$100=$O35)*(мужчины!$J$1:$J$100="обувь")*(мужчины!$K$1:$K$100=Z$32),0),ROW($1:$35),0)&lt;10))</f>
        <v>0</v>
      </c>
    </row>
    <row r="36" spans="1:26" ht="18.75">
      <c r="A36" s="47">
        <v>4</v>
      </c>
      <c r="B36" s="50">
        <v>164</v>
      </c>
      <c r="C36" s="128">
        <f t="array" aca="1" ref="C36" ca="1">SUMPRODUCT((TRANSPOSE(IF(ISERR(1/($A$31=женщины!$B$1:$B$100)/(женщины!$L$1:$L$100=1)),0,ROW($1:$35)))-IF(IFERROR((женщины!$F$1:$F$100="рост")*(женщины!$G$1:$G$100=$B36)*(женщины!$H$1:$H$100="одежда")*(женщины!$I$1:$I$100=C$32),0),ROW($1:$35),0)&gt;2)*(TRANSPOSE(IF(ISERR(1/($A$31=женщины!$B$1:$B$100)/(женщины!$L$1:$L$100=1)),0,ROW($1:$35)))-IF(IFERROR((женщины!$F$1:$F$100="рост")*(женщины!$G$1:$G$100=$B36)*(женщины!$H$1:$H$100="одежда")*(женщины!$I$1:$I$100=C$32),0),ROW($1:$35),0)&lt;10))</f>
        <v>0</v>
      </c>
      <c r="D36" s="128">
        <f t="array" aca="1" ref="D36" ca="1">SUMPRODUCT((TRANSPOSE(IF(ISERR(1/($A$31=женщины!$B$1:$B$100)/(женщины!$L$1:$L$100=1)),0,ROW($1:$35)))-IF(IFERROR((женщины!$F$1:$F$100="рост")*(женщины!$G$1:$G$100=$B36)*(женщины!$H$1:$H$100="одежда")*(женщины!$I$1:$I$100=D$32),0),ROW($1:$35),0)&gt;2)*(TRANSPOSE(IF(ISERR(1/($A$31=женщины!$B$1:$B$100)/(женщины!$L$1:$L$100=1)),0,ROW($1:$35)))-IF(IFERROR((женщины!$F$1:$F$100="рост")*(женщины!$G$1:$G$100=$B36)*(женщины!$H$1:$H$100="одежда")*(женщины!$I$1:$I$100=D$32),0),ROW($1:$35),0)&lt;10))</f>
        <v>0</v>
      </c>
      <c r="E36" s="128">
        <f t="array" aca="1" ref="E36" ca="1">SUMPRODUCT((TRANSPOSE(IF(ISERR(1/($A$31=женщины!$B$1:$B$100)/(женщины!$L$1:$L$100=1)),0,ROW($1:$35)))-IF(IFERROR((женщины!$F$1:$F$100="рост")*(женщины!$G$1:$G$100=$B36)*(женщины!$H$1:$H$100="одежда")*(женщины!$I$1:$I$100=E$32),0),ROW($1:$35),0)&gt;2)*(TRANSPOSE(IF(ISERR(1/($A$31=женщины!$B$1:$B$100)/(женщины!$L$1:$L$100=1)),0,ROW($1:$35)))-IF(IFERROR((женщины!$F$1:$F$100="рост")*(женщины!$G$1:$G$100=$B36)*(женщины!$H$1:$H$100="одежда")*(женщины!$I$1:$I$100=E$32),0),ROW($1:$35),0)&lt;10))</f>
        <v>0</v>
      </c>
      <c r="F36" s="128">
        <f t="array" aca="1" ref="F36" ca="1">SUMPRODUCT((TRANSPOSE(IF(ISERR(1/($A$31=женщины!$B$1:$B$100)/(женщины!$L$1:$L$100=1)),0,ROW($1:$35)))-IF(IFERROR((женщины!$F$1:$F$100="рост")*(женщины!$G$1:$G$100=$B36)*(женщины!$H$1:$H$100="одежда")*(женщины!$I$1:$I$100=F$32),0),ROW($1:$35),0)&gt;2)*(TRANSPOSE(IF(ISERR(1/($A$31=женщины!$B$1:$B$100)/(женщины!$L$1:$L$100=1)),0,ROW($1:$35)))-IF(IFERROR((женщины!$F$1:$F$100="рост")*(женщины!$G$1:$G$100=$B36)*(женщины!$H$1:$H$100="одежда")*(женщины!$I$1:$I$100=F$32),0),ROW($1:$35),0)&lt;10))</f>
        <v>0</v>
      </c>
      <c r="G36" s="128">
        <f t="array" aca="1" ref="G36" ca="1">SUMPRODUCT((TRANSPOSE(IF(ISERR(1/($A$31=женщины!$B$1:$B$100)/(женщины!$L$1:$L$100=1)),0,ROW($1:$35)))-IF(IFERROR((женщины!$F$1:$F$100="рост")*(женщины!$G$1:$G$100=$B36)*(женщины!$H$1:$H$100="одежда")*(женщины!$I$1:$I$100=G$32),0),ROW($1:$35),0)&gt;2)*(TRANSPOSE(IF(ISERR(1/($A$31=женщины!$B$1:$B$100)/(женщины!$L$1:$L$100=1)),0,ROW($1:$35)))-IF(IFERROR((женщины!$F$1:$F$100="рост")*(женщины!$G$1:$G$100=$B36)*(женщины!$H$1:$H$100="одежда")*(женщины!$I$1:$I$100=G$32),0),ROW($1:$35),0)&lt;10))</f>
        <v>0</v>
      </c>
      <c r="H36" s="128">
        <f t="array" aca="1" ref="H36" ca="1">SUMPRODUCT((TRANSPOSE(IF(ISERR(1/($A$31=женщины!$B$1:$B$100)/(женщины!$L$1:$L$100=1)),0,ROW($1:$35)))-IF(IFERROR((женщины!$F$1:$F$100="рост")*(женщины!$G$1:$G$100=$B36)*(женщины!$H$1:$H$100="одежда")*(женщины!$I$1:$I$100=H$32),0),ROW($1:$35),0)&gt;2)*(TRANSPOSE(IF(ISERR(1/($A$31=женщины!$B$1:$B$100)/(женщины!$L$1:$L$100=1)),0,ROW($1:$35)))-IF(IFERROR((женщины!$F$1:$F$100="рост")*(женщины!$G$1:$G$100=$B36)*(женщины!$H$1:$H$100="одежда")*(женщины!$I$1:$I$100=H$32),0),ROW($1:$35),0)&lt;10))</f>
        <v>0</v>
      </c>
      <c r="I36" s="128">
        <f t="array" aca="1" ref="I36" ca="1">SUMPRODUCT((TRANSPOSE(IF(ISERR(1/($A$31=женщины!$B$1:$B$100)/(женщины!$L$1:$L$100=1)),0,ROW($1:$35)))-IF(IFERROR((женщины!$F$1:$F$100="рост")*(женщины!$G$1:$G$100=$B36)*(женщины!$H$1:$H$100="одежда")*(женщины!$I$1:$I$100=I$32),0),ROW($1:$35),0)&gt;2)*(TRANSPOSE(IF(ISERR(1/($A$31=женщины!$B$1:$B$100)/(женщины!$L$1:$L$100=1)),0,ROW($1:$35)))-IF(IFERROR((женщины!$F$1:$F$100="рост")*(женщины!$G$1:$G$100=$B36)*(женщины!$H$1:$H$100="одежда")*(женщины!$I$1:$I$100=I$32),0),ROW($1:$35),0)&lt;10))</f>
        <v>0</v>
      </c>
      <c r="J36" s="128">
        <f t="array" aca="1" ref="J36" ca="1">SUMPRODUCT((TRANSPOSE(IF(ISERR(1/($A$31=женщины!$B$1:$B$100)/(женщины!$L$1:$L$100=1)),0,ROW($1:$35)))-IF(IFERROR((женщины!$F$1:$F$100="рост")*(женщины!$G$1:$G$100=$B36)*(женщины!$H$1:$H$100="одежда")*(женщины!$I$1:$I$100=J$32),0),ROW($1:$35),0)&gt;2)*(TRANSPOSE(IF(ISERR(1/($A$31=женщины!$B$1:$B$100)/(женщины!$L$1:$L$100=1)),0,ROW($1:$35)))-IF(IFERROR((женщины!$F$1:$F$100="рост")*(женщины!$G$1:$G$100=$B36)*(женщины!$H$1:$H$100="одежда")*(женщины!$I$1:$I$100=J$32),0),ROW($1:$35),0)&lt;10))</f>
        <v>0</v>
      </c>
      <c r="K36" s="128">
        <f t="array" aca="1" ref="K36" ca="1">SUMPRODUCT((TRANSPOSE(IF(ISERR(1/($A$31=женщины!$B$1:$B$100)/(женщины!$L$1:$L$100=1)),0,ROW($1:$35)))-IF(IFERROR((женщины!$F$1:$F$100="рост")*(женщины!$G$1:$G$100=$B36)*(женщины!$H$1:$H$100="одежда")*(женщины!$I$1:$I$100=K$32),0),ROW($1:$35),0)&gt;2)*(TRANSPOSE(IF(ISERR(1/($A$31=женщины!$B$1:$B$100)/(женщины!$L$1:$L$100=1)),0,ROW($1:$35)))-IF(IFERROR((женщины!$F$1:$F$100="рост")*(женщины!$G$1:$G$100=$B36)*(женщины!$H$1:$H$100="одежда")*(женщины!$I$1:$I$100=K$32),0),ROW($1:$35),0)&lt;10))</f>
        <v>0</v>
      </c>
      <c r="L36" s="128">
        <f t="array" aca="1" ref="L36" ca="1">SUMPRODUCT((TRANSPOSE(IF(ISERR(1/($A$31=женщины!$B$1:$B$100)/(женщины!$L$1:$L$100=1)),0,ROW($1:$35)))-IF(IFERROR((женщины!$F$1:$F$100="рост")*(женщины!$G$1:$G$100=$B36)*(женщины!$H$1:$H$100="одежда")*(женщины!$I$1:$I$100=L$32),0),ROW($1:$35),0)&gt;2)*(TRANSPOSE(IF(ISERR(1/($A$31=женщины!$B$1:$B$100)/(женщины!$L$1:$L$100=1)),0,ROW($1:$35)))-IF(IFERROR((женщины!$F$1:$F$100="рост")*(женщины!$G$1:$G$100=$B36)*(женщины!$H$1:$H$100="одежда")*(женщины!$I$1:$I$100=L$32),0),ROW($1:$35),0)&lt;10))</f>
        <v>0</v>
      </c>
      <c r="M36" s="128">
        <f t="array" aca="1" ref="M36" ca="1">SUMPRODUCT((TRANSPOSE(IF(ISERR(1/($A$31=женщины!$B$1:$B$100)/(женщины!$L$1:$L$100=1)),0,ROW($1:$35)))-IF(IFERROR((женщины!$F$1:$F$100="рост")*(женщины!$G$1:$G$100=$B36)*(женщины!$H$1:$H$100="одежда")*(женщины!$I$1:$I$100=M$32),0),ROW($1:$35),0)&gt;2)*(TRANSPOSE(IF(ISERR(1/($A$31=женщины!$B$1:$B$100)/(женщины!$L$1:$L$100=1)),0,ROW($1:$35)))-IF(IFERROR((женщины!$F$1:$F$100="рост")*(женщины!$G$1:$G$100=$B36)*(женщины!$H$1:$H$100="одежда")*(женщины!$I$1:$I$100=M$32),0),ROW($1:$35),0)&lt;10))</f>
        <v>0</v>
      </c>
      <c r="N36" s="49">
        <v>4</v>
      </c>
      <c r="O36" s="50">
        <v>164</v>
      </c>
      <c r="P36" s="128">
        <f t="array" aca="1" ref="P36" ca="1">SUMPRODUCT((TRANSPOSE(IF(ISERR(1/($N$31=мужчины!$B$1:$B$100)/(мужчины!$L$1:$L$100=1)),0,ROW($1:$35)))-IF(IFERROR((мужчины!$F$1:$F$100="рост")*(мужчины!$G$1:$G$100=$O36)*(мужчины!$J$1:$J$100="обувь")*(мужчины!$K$1:$K$100=P$32),0),ROW($1:$35),0)&gt;2)*(TRANSPOSE(IF(ISERR(1/($N$31=мужчины!$B$1:$B$100)/(мужчины!$L$1:$L$100=1)),0,ROW($1:$35)))-IF(IFERROR((мужчины!$F$1:$F$100="рост")*(мужчины!$G$1:$G$100=$O36)*(мужчины!$J$1:$J$100="обувь")*(мужчины!$K$1:$K$100=P$32),0),ROW($1:$35),0)&lt;10))</f>
        <v>0</v>
      </c>
      <c r="Q36" s="128">
        <f t="array" aca="1" ref="Q36" ca="1">SUMPRODUCT((TRANSPOSE(IF(ISERR(1/($N$31=мужчины!$B$1:$B$100)/(мужчины!$L$1:$L$100=1)),0,ROW($1:$35)))-IF(IFERROR((мужчины!$F$1:$F$100="рост")*(мужчины!$G$1:$G$100=$O36)*(мужчины!$J$1:$J$100="обувь")*(мужчины!$K$1:$K$100=Q$32),0),ROW($1:$35),0)&gt;2)*(TRANSPOSE(IF(ISERR(1/($N$31=мужчины!$B$1:$B$100)/(мужчины!$L$1:$L$100=1)),0,ROW($1:$35)))-IF(IFERROR((мужчины!$F$1:$F$100="рост")*(мужчины!$G$1:$G$100=$O36)*(мужчины!$J$1:$J$100="обувь")*(мужчины!$K$1:$K$100=Q$32),0),ROW($1:$35),0)&lt;10))</f>
        <v>0</v>
      </c>
      <c r="R36" s="128">
        <f t="array" aca="1" ref="R36" ca="1">SUMPRODUCT((TRANSPOSE(IF(ISERR(1/($N$31=мужчины!$B$1:$B$100)/(мужчины!$L$1:$L$100=1)),0,ROW($1:$35)))-IF(IFERROR((мужчины!$F$1:$F$100="рост")*(мужчины!$G$1:$G$100=$O36)*(мужчины!$J$1:$J$100="обувь")*(мужчины!$K$1:$K$100=R$32),0),ROW($1:$35),0)&gt;2)*(TRANSPOSE(IF(ISERR(1/($N$31=мужчины!$B$1:$B$100)/(мужчины!$L$1:$L$100=1)),0,ROW($1:$35)))-IF(IFERROR((мужчины!$F$1:$F$100="рост")*(мужчины!$G$1:$G$100=$O36)*(мужчины!$J$1:$J$100="обувь")*(мужчины!$K$1:$K$100=R$32),0),ROW($1:$35),0)&lt;10))</f>
        <v>0</v>
      </c>
      <c r="S36" s="128">
        <f t="array" aca="1" ref="S36" ca="1">SUMPRODUCT((TRANSPOSE(IF(ISERR(1/($N$31=мужчины!$B$1:$B$100)/(мужчины!$L$1:$L$100=1)),0,ROW($1:$35)))-IF(IFERROR((мужчины!$F$1:$F$100="рост")*(мужчины!$G$1:$G$100=$O36)*(мужчины!$J$1:$J$100="обувь")*(мужчины!$K$1:$K$100=S$32),0),ROW($1:$35),0)&gt;2)*(TRANSPOSE(IF(ISERR(1/($N$31=мужчины!$B$1:$B$100)/(мужчины!$L$1:$L$100=1)),0,ROW($1:$35)))-IF(IFERROR((мужчины!$F$1:$F$100="рост")*(мужчины!$G$1:$G$100=$O36)*(мужчины!$J$1:$J$100="обувь")*(мужчины!$K$1:$K$100=S$32),0),ROW($1:$35),0)&lt;10))</f>
        <v>0</v>
      </c>
      <c r="T36" s="128">
        <f t="array" aca="1" ref="T36" ca="1">SUMPRODUCT((TRANSPOSE(IF(ISERR(1/($N$31=мужчины!$B$1:$B$100)/(мужчины!$L$1:$L$100=1)),0,ROW($1:$35)))-IF(IFERROR((мужчины!$F$1:$F$100="рост")*(мужчины!$G$1:$G$100=$O36)*(мужчины!$J$1:$J$100="обувь")*(мужчины!$K$1:$K$100=T$32),0),ROW($1:$35),0)&gt;2)*(TRANSPOSE(IF(ISERR(1/($N$31=мужчины!$B$1:$B$100)/(мужчины!$L$1:$L$100=1)),0,ROW($1:$35)))-IF(IFERROR((мужчины!$F$1:$F$100="рост")*(мужчины!$G$1:$G$100=$O36)*(мужчины!$J$1:$J$100="обувь")*(мужчины!$K$1:$K$100=T$32),0),ROW($1:$35),0)&lt;10))</f>
        <v>0</v>
      </c>
      <c r="U36" s="128">
        <f t="array" aca="1" ref="U36" ca="1">SUMPRODUCT((TRANSPOSE(IF(ISERR(1/($N$31=мужчины!$B$1:$B$100)/(мужчины!$L$1:$L$100=1)),0,ROW($1:$35)))-IF(IFERROR((мужчины!$F$1:$F$100="рост")*(мужчины!$G$1:$G$100=$O36)*(мужчины!$J$1:$J$100="обувь")*(мужчины!$K$1:$K$100=U$32),0),ROW($1:$35),0)&gt;2)*(TRANSPOSE(IF(ISERR(1/($N$31=мужчины!$B$1:$B$100)/(мужчины!$L$1:$L$100=1)),0,ROW($1:$35)))-IF(IFERROR((мужчины!$F$1:$F$100="рост")*(мужчины!$G$1:$G$100=$O36)*(мужчины!$J$1:$J$100="обувь")*(мужчины!$K$1:$K$100=U$32),0),ROW($1:$35),0)&lt;10))</f>
        <v>0</v>
      </c>
      <c r="V36" s="128">
        <f t="array" aca="1" ref="V36" ca="1">SUMPRODUCT((TRANSPOSE(IF(ISERR(1/($N$31=мужчины!$B$1:$B$100)/(мужчины!$L$1:$L$100=1)),0,ROW($1:$35)))-IF(IFERROR((мужчины!$F$1:$F$100="рост")*(мужчины!$G$1:$G$100=$O36)*(мужчины!$J$1:$J$100="обувь")*(мужчины!$K$1:$K$100=V$32),0),ROW($1:$35),0)&gt;2)*(TRANSPOSE(IF(ISERR(1/($N$31=мужчины!$B$1:$B$100)/(мужчины!$L$1:$L$100=1)),0,ROW($1:$35)))-IF(IFERROR((мужчины!$F$1:$F$100="рост")*(мужчины!$G$1:$G$100=$O36)*(мужчины!$J$1:$J$100="обувь")*(мужчины!$K$1:$K$100=V$32),0),ROW($1:$35),0)&lt;10))</f>
        <v>0</v>
      </c>
      <c r="W36" s="128">
        <f t="array" aca="1" ref="W36" ca="1">SUMPRODUCT((TRANSPOSE(IF(ISERR(1/($N$31=мужчины!$B$1:$B$100)/(мужчины!$L$1:$L$100=1)),0,ROW($1:$35)))-IF(IFERROR((мужчины!$F$1:$F$100="рост")*(мужчины!$G$1:$G$100=$O36)*(мужчины!$J$1:$J$100="обувь")*(мужчины!$K$1:$K$100=W$32),0),ROW($1:$35),0)&gt;2)*(TRANSPOSE(IF(ISERR(1/($N$31=мужчины!$B$1:$B$100)/(мужчины!$L$1:$L$100=1)),0,ROW($1:$35)))-IF(IFERROR((мужчины!$F$1:$F$100="рост")*(мужчины!$G$1:$G$100=$O36)*(мужчины!$J$1:$J$100="обувь")*(мужчины!$K$1:$K$100=W$32),0),ROW($1:$35),0)&lt;10))</f>
        <v>0</v>
      </c>
      <c r="X36" s="128">
        <f t="array" aca="1" ref="X36" ca="1">SUMPRODUCT((TRANSPOSE(IF(ISERR(1/($N$31=мужчины!$B$1:$B$100)/(мужчины!$L$1:$L$100=1)),0,ROW($1:$35)))-IF(IFERROR((мужчины!$F$1:$F$100="рост")*(мужчины!$G$1:$G$100=$O36)*(мужчины!$J$1:$J$100="обувь")*(мужчины!$K$1:$K$100=X$32),0),ROW($1:$35),0)&gt;2)*(TRANSPOSE(IF(ISERR(1/($N$31=мужчины!$B$1:$B$100)/(мужчины!$L$1:$L$100=1)),0,ROW($1:$35)))-IF(IFERROR((мужчины!$F$1:$F$100="рост")*(мужчины!$G$1:$G$100=$O36)*(мужчины!$J$1:$J$100="обувь")*(мужчины!$K$1:$K$100=X$32),0),ROW($1:$35),0)&lt;10))</f>
        <v>0</v>
      </c>
      <c r="Y36" s="128">
        <f t="array" aca="1" ref="Y36" ca="1">SUMPRODUCT((TRANSPOSE(IF(ISERR(1/($N$31=мужчины!$B$1:$B$100)/(мужчины!$L$1:$L$100=1)),0,ROW($1:$35)))-IF(IFERROR((мужчины!$F$1:$F$100="рост")*(мужчины!$G$1:$G$100=$O36)*(мужчины!$J$1:$J$100="обувь")*(мужчины!$K$1:$K$100=Y$32),0),ROW($1:$35),0)&gt;2)*(TRANSPOSE(IF(ISERR(1/($N$31=мужчины!$B$1:$B$100)/(мужчины!$L$1:$L$100=1)),0,ROW($1:$35)))-IF(IFERROR((мужчины!$F$1:$F$100="рост")*(мужчины!$G$1:$G$100=$O36)*(мужчины!$J$1:$J$100="обувь")*(мужчины!$K$1:$K$100=Y$32),0),ROW($1:$35),0)&lt;10))</f>
        <v>0</v>
      </c>
      <c r="Z36" s="128">
        <f t="array" aca="1" ref="Z36" ca="1">SUMPRODUCT((TRANSPOSE(IF(ISERR(1/($N$31=мужчины!$B$1:$B$100)/(мужчины!$L$1:$L$100=1)),0,ROW($1:$35)))-IF(IFERROR((мужчины!$F$1:$F$100="рост")*(мужчины!$G$1:$G$100=$O36)*(мужчины!$J$1:$J$100="обувь")*(мужчины!$K$1:$K$100=Z$32),0),ROW($1:$35),0)&gt;2)*(TRANSPOSE(IF(ISERR(1/($N$31=мужчины!$B$1:$B$100)/(мужчины!$L$1:$L$100=1)),0,ROW($1:$35)))-IF(IFERROR((мужчины!$F$1:$F$100="рост")*(мужчины!$G$1:$G$100=$O36)*(мужчины!$J$1:$J$100="обувь")*(мужчины!$K$1:$K$100=Z$32),0),ROW($1:$35),0)&lt;10))</f>
        <v>0</v>
      </c>
    </row>
    <row r="37" spans="1:26" ht="18.75">
      <c r="A37" s="47">
        <v>5</v>
      </c>
      <c r="B37" s="50">
        <v>166</v>
      </c>
      <c r="C37" s="128">
        <f t="array" aca="1" ref="C37" ca="1">SUMPRODUCT((TRANSPOSE(IF(ISERR(1/($A$31=женщины!$B$1:$B$100)/(женщины!$L$1:$L$100=1)),0,ROW($1:$35)))-IF(IFERROR((женщины!$F$1:$F$100="рост")*(женщины!$G$1:$G$100=$B37)*(женщины!$H$1:$H$100="одежда")*(женщины!$I$1:$I$100=C$32),0),ROW($1:$35),0)&gt;2)*(TRANSPOSE(IF(ISERR(1/($A$31=женщины!$B$1:$B$100)/(женщины!$L$1:$L$100=1)),0,ROW($1:$35)))-IF(IFERROR((женщины!$F$1:$F$100="рост")*(женщины!$G$1:$G$100=$B37)*(женщины!$H$1:$H$100="одежда")*(женщины!$I$1:$I$100=C$32),0),ROW($1:$35),0)&lt;10))</f>
        <v>0</v>
      </c>
      <c r="D37" s="128">
        <f t="array" aca="1" ref="D37" ca="1">SUMPRODUCT((TRANSPOSE(IF(ISERR(1/($A$31=женщины!$B$1:$B$100)/(женщины!$L$1:$L$100=1)),0,ROW($1:$35)))-IF(IFERROR((женщины!$F$1:$F$100="рост")*(женщины!$G$1:$G$100=$B37)*(женщины!$H$1:$H$100="одежда")*(женщины!$I$1:$I$100=D$32),0),ROW($1:$35),0)&gt;2)*(TRANSPOSE(IF(ISERR(1/($A$31=женщины!$B$1:$B$100)/(женщины!$L$1:$L$100=1)),0,ROW($1:$35)))-IF(IFERROR((женщины!$F$1:$F$100="рост")*(женщины!$G$1:$G$100=$B37)*(женщины!$H$1:$H$100="одежда")*(женщины!$I$1:$I$100=D$32),0),ROW($1:$35),0)&lt;10))</f>
        <v>0</v>
      </c>
      <c r="E37" s="128">
        <f t="array" aca="1" ref="E37" ca="1">SUMPRODUCT((TRANSPOSE(IF(ISERR(1/($A$31=женщины!$B$1:$B$100)/(женщины!$L$1:$L$100=1)),0,ROW($1:$35)))-IF(IFERROR((женщины!$F$1:$F$100="рост")*(женщины!$G$1:$G$100=$B37)*(женщины!$H$1:$H$100="одежда")*(женщины!$I$1:$I$100=E$32),0),ROW($1:$35),0)&gt;2)*(TRANSPOSE(IF(ISERR(1/($A$31=женщины!$B$1:$B$100)/(женщины!$L$1:$L$100=1)),0,ROW($1:$35)))-IF(IFERROR((женщины!$F$1:$F$100="рост")*(женщины!$G$1:$G$100=$B37)*(женщины!$H$1:$H$100="одежда")*(женщины!$I$1:$I$100=E$32),0),ROW($1:$35),0)&lt;10))</f>
        <v>0</v>
      </c>
      <c r="F37" s="128">
        <f t="array" aca="1" ref="F37" ca="1">SUMPRODUCT((TRANSPOSE(IF(ISERR(1/($A$31=женщины!$B$1:$B$100)/(женщины!$L$1:$L$100=1)),0,ROW($1:$35)))-IF(IFERROR((женщины!$F$1:$F$100="рост")*(женщины!$G$1:$G$100=$B37)*(женщины!$H$1:$H$100="одежда")*(женщины!$I$1:$I$100=F$32),0),ROW($1:$35),0)&gt;2)*(TRANSPOSE(IF(ISERR(1/($A$31=женщины!$B$1:$B$100)/(женщины!$L$1:$L$100=1)),0,ROW($1:$35)))-IF(IFERROR((женщины!$F$1:$F$100="рост")*(женщины!$G$1:$G$100=$B37)*(женщины!$H$1:$H$100="одежда")*(женщины!$I$1:$I$100=F$32),0),ROW($1:$35),0)&lt;10))</f>
        <v>0</v>
      </c>
      <c r="G37" s="128">
        <f t="array" aca="1" ref="G37" ca="1">SUMPRODUCT((TRANSPOSE(IF(ISERR(1/($A$31=женщины!$B$1:$B$100)/(женщины!$L$1:$L$100=1)),0,ROW($1:$35)))-IF(IFERROR((женщины!$F$1:$F$100="рост")*(женщины!$G$1:$G$100=$B37)*(женщины!$H$1:$H$100="одежда")*(женщины!$I$1:$I$100=G$32),0),ROW($1:$35),0)&gt;2)*(TRANSPOSE(IF(ISERR(1/($A$31=женщины!$B$1:$B$100)/(женщины!$L$1:$L$100=1)),0,ROW($1:$35)))-IF(IFERROR((женщины!$F$1:$F$100="рост")*(женщины!$G$1:$G$100=$B37)*(женщины!$H$1:$H$100="одежда")*(женщины!$I$1:$I$100=G$32),0),ROW($1:$35),0)&lt;10))</f>
        <v>0</v>
      </c>
      <c r="H37" s="128">
        <f t="array" aca="1" ref="H37" ca="1">SUMPRODUCT((TRANSPOSE(IF(ISERR(1/($A$31=женщины!$B$1:$B$100)/(женщины!$L$1:$L$100=1)),0,ROW($1:$35)))-IF(IFERROR((женщины!$F$1:$F$100="рост")*(женщины!$G$1:$G$100=$B37)*(женщины!$H$1:$H$100="одежда")*(женщины!$I$1:$I$100=H$32),0),ROW($1:$35),0)&gt;2)*(TRANSPOSE(IF(ISERR(1/($A$31=женщины!$B$1:$B$100)/(женщины!$L$1:$L$100=1)),0,ROW($1:$35)))-IF(IFERROR((женщины!$F$1:$F$100="рост")*(женщины!$G$1:$G$100=$B37)*(женщины!$H$1:$H$100="одежда")*(женщины!$I$1:$I$100=H$32),0),ROW($1:$35),0)&lt;10))</f>
        <v>0</v>
      </c>
      <c r="I37" s="128">
        <f t="array" aca="1" ref="I37" ca="1">SUMPRODUCT((TRANSPOSE(IF(ISERR(1/($A$31=женщины!$B$1:$B$100)/(женщины!$L$1:$L$100=1)),0,ROW($1:$35)))-IF(IFERROR((женщины!$F$1:$F$100="рост")*(женщины!$G$1:$G$100=$B37)*(женщины!$H$1:$H$100="одежда")*(женщины!$I$1:$I$100=I$32),0),ROW($1:$35),0)&gt;2)*(TRANSPOSE(IF(ISERR(1/($A$31=женщины!$B$1:$B$100)/(женщины!$L$1:$L$100=1)),0,ROW($1:$35)))-IF(IFERROR((женщины!$F$1:$F$100="рост")*(женщины!$G$1:$G$100=$B37)*(женщины!$H$1:$H$100="одежда")*(женщины!$I$1:$I$100=I$32),0),ROW($1:$35),0)&lt;10))</f>
        <v>0</v>
      </c>
      <c r="J37" s="128">
        <f t="array" aca="1" ref="J37" ca="1">SUMPRODUCT((TRANSPOSE(IF(ISERR(1/($A$31=женщины!$B$1:$B$100)/(женщины!$L$1:$L$100=1)),0,ROW($1:$35)))-IF(IFERROR((женщины!$F$1:$F$100="рост")*(женщины!$G$1:$G$100=$B37)*(женщины!$H$1:$H$100="одежда")*(женщины!$I$1:$I$100=J$32),0),ROW($1:$35),0)&gt;2)*(TRANSPOSE(IF(ISERR(1/($A$31=женщины!$B$1:$B$100)/(женщины!$L$1:$L$100=1)),0,ROW($1:$35)))-IF(IFERROR((женщины!$F$1:$F$100="рост")*(женщины!$G$1:$G$100=$B37)*(женщины!$H$1:$H$100="одежда")*(женщины!$I$1:$I$100=J$32),0),ROW($1:$35),0)&lt;10))</f>
        <v>0</v>
      </c>
      <c r="K37" s="128">
        <f t="array" aca="1" ref="K37" ca="1">SUMPRODUCT((TRANSPOSE(IF(ISERR(1/($A$31=женщины!$B$1:$B$100)/(женщины!$L$1:$L$100=1)),0,ROW($1:$35)))-IF(IFERROR((женщины!$F$1:$F$100="рост")*(женщины!$G$1:$G$100=$B37)*(женщины!$H$1:$H$100="одежда")*(женщины!$I$1:$I$100=K$32),0),ROW($1:$35),0)&gt;2)*(TRANSPOSE(IF(ISERR(1/($A$31=женщины!$B$1:$B$100)/(женщины!$L$1:$L$100=1)),0,ROW($1:$35)))-IF(IFERROR((женщины!$F$1:$F$100="рост")*(женщины!$G$1:$G$100=$B37)*(женщины!$H$1:$H$100="одежда")*(женщины!$I$1:$I$100=K$32),0),ROW($1:$35),0)&lt;10))</f>
        <v>0</v>
      </c>
      <c r="L37" s="128">
        <f t="array" aca="1" ref="L37" ca="1">SUMPRODUCT((TRANSPOSE(IF(ISERR(1/($A$31=женщины!$B$1:$B$100)/(женщины!$L$1:$L$100=1)),0,ROW($1:$35)))-IF(IFERROR((женщины!$F$1:$F$100="рост")*(женщины!$G$1:$G$100=$B37)*(женщины!$H$1:$H$100="одежда")*(женщины!$I$1:$I$100=L$32),0),ROW($1:$35),0)&gt;2)*(TRANSPOSE(IF(ISERR(1/($A$31=женщины!$B$1:$B$100)/(женщины!$L$1:$L$100=1)),0,ROW($1:$35)))-IF(IFERROR((женщины!$F$1:$F$100="рост")*(женщины!$G$1:$G$100=$B37)*(женщины!$H$1:$H$100="одежда")*(женщины!$I$1:$I$100=L$32),0),ROW($1:$35),0)&lt;10))</f>
        <v>0</v>
      </c>
      <c r="M37" s="128">
        <f t="array" aca="1" ref="M37" ca="1">SUMPRODUCT((TRANSPOSE(IF(ISERR(1/($A$31=женщины!$B$1:$B$100)/(женщины!$L$1:$L$100=1)),0,ROW($1:$35)))-IF(IFERROR((женщины!$F$1:$F$100="рост")*(женщины!$G$1:$G$100=$B37)*(женщины!$H$1:$H$100="одежда")*(женщины!$I$1:$I$100=M$32),0),ROW($1:$35),0)&gt;2)*(TRANSPOSE(IF(ISERR(1/($A$31=женщины!$B$1:$B$100)/(женщины!$L$1:$L$100=1)),0,ROW($1:$35)))-IF(IFERROR((женщины!$F$1:$F$100="рост")*(женщины!$G$1:$G$100=$B37)*(женщины!$H$1:$H$100="одежда")*(женщины!$I$1:$I$100=M$32),0),ROW($1:$35),0)&lt;10))</f>
        <v>0</v>
      </c>
      <c r="N37" s="49">
        <v>5</v>
      </c>
      <c r="O37" s="50">
        <v>166</v>
      </c>
      <c r="P37" s="128">
        <f t="array" aca="1" ref="P37" ca="1">SUMPRODUCT((TRANSPOSE(IF(ISERR(1/($N$31=мужчины!$B$1:$B$100)/(мужчины!$L$1:$L$100=1)),0,ROW($1:$35)))-IF(IFERROR((мужчины!$F$1:$F$100="рост")*(мужчины!$G$1:$G$100=$O37)*(мужчины!$J$1:$J$100="обувь")*(мужчины!$K$1:$K$100=P$32),0),ROW($1:$35),0)&gt;2)*(TRANSPOSE(IF(ISERR(1/($N$31=мужчины!$B$1:$B$100)/(мужчины!$L$1:$L$100=1)),0,ROW($1:$35)))-IF(IFERROR((мужчины!$F$1:$F$100="рост")*(мужчины!$G$1:$G$100=$O37)*(мужчины!$J$1:$J$100="обувь")*(мужчины!$K$1:$K$100=P$32),0),ROW($1:$35),0)&lt;10))</f>
        <v>0</v>
      </c>
      <c r="Q37" s="128">
        <f t="array" aca="1" ref="Q37" ca="1">SUMPRODUCT((TRANSPOSE(IF(ISERR(1/($N$31=мужчины!$B$1:$B$100)/(мужчины!$L$1:$L$100=1)),0,ROW($1:$35)))-IF(IFERROR((мужчины!$F$1:$F$100="рост")*(мужчины!$G$1:$G$100=$O37)*(мужчины!$J$1:$J$100="обувь")*(мужчины!$K$1:$K$100=Q$32),0),ROW($1:$35),0)&gt;2)*(TRANSPOSE(IF(ISERR(1/($N$31=мужчины!$B$1:$B$100)/(мужчины!$L$1:$L$100=1)),0,ROW($1:$35)))-IF(IFERROR((мужчины!$F$1:$F$100="рост")*(мужчины!$G$1:$G$100=$O37)*(мужчины!$J$1:$J$100="обувь")*(мужчины!$K$1:$K$100=Q$32),0),ROW($1:$35),0)&lt;10))</f>
        <v>0</v>
      </c>
      <c r="R37" s="128">
        <f t="array" aca="1" ref="R37" ca="1">SUMPRODUCT((TRANSPOSE(IF(ISERR(1/($N$31=мужчины!$B$1:$B$100)/(мужчины!$L$1:$L$100=1)),0,ROW($1:$35)))-IF(IFERROR((мужчины!$F$1:$F$100="рост")*(мужчины!$G$1:$G$100=$O37)*(мужчины!$J$1:$J$100="обувь")*(мужчины!$K$1:$K$100=R$32),0),ROW($1:$35),0)&gt;2)*(TRANSPOSE(IF(ISERR(1/($N$31=мужчины!$B$1:$B$100)/(мужчины!$L$1:$L$100=1)),0,ROW($1:$35)))-IF(IFERROR((мужчины!$F$1:$F$100="рост")*(мужчины!$G$1:$G$100=$O37)*(мужчины!$J$1:$J$100="обувь")*(мужчины!$K$1:$K$100=R$32),0),ROW($1:$35),0)&lt;10))</f>
        <v>0</v>
      </c>
      <c r="S37" s="128">
        <f t="array" aca="1" ref="S37" ca="1">SUMPRODUCT((TRANSPOSE(IF(ISERR(1/($N$31=мужчины!$B$1:$B$100)/(мужчины!$L$1:$L$100=1)),0,ROW($1:$35)))-IF(IFERROR((мужчины!$F$1:$F$100="рост")*(мужчины!$G$1:$G$100=$O37)*(мужчины!$J$1:$J$100="обувь")*(мужчины!$K$1:$K$100=S$32),0),ROW($1:$35),0)&gt;2)*(TRANSPOSE(IF(ISERR(1/($N$31=мужчины!$B$1:$B$100)/(мужчины!$L$1:$L$100=1)),0,ROW($1:$35)))-IF(IFERROR((мужчины!$F$1:$F$100="рост")*(мужчины!$G$1:$G$100=$O37)*(мужчины!$J$1:$J$100="обувь")*(мужчины!$K$1:$K$100=S$32),0),ROW($1:$35),0)&lt;10))</f>
        <v>0</v>
      </c>
      <c r="T37" s="128">
        <f t="array" aca="1" ref="T37" ca="1">SUMPRODUCT((TRANSPOSE(IF(ISERR(1/($N$31=мужчины!$B$1:$B$100)/(мужчины!$L$1:$L$100=1)),0,ROW($1:$35)))-IF(IFERROR((мужчины!$F$1:$F$100="рост")*(мужчины!$G$1:$G$100=$O37)*(мужчины!$J$1:$J$100="обувь")*(мужчины!$K$1:$K$100=T$32),0),ROW($1:$35),0)&gt;2)*(TRANSPOSE(IF(ISERR(1/($N$31=мужчины!$B$1:$B$100)/(мужчины!$L$1:$L$100=1)),0,ROW($1:$35)))-IF(IFERROR((мужчины!$F$1:$F$100="рост")*(мужчины!$G$1:$G$100=$O37)*(мужчины!$J$1:$J$100="обувь")*(мужчины!$K$1:$K$100=T$32),0),ROW($1:$35),0)&lt;10))</f>
        <v>0</v>
      </c>
      <c r="U37" s="128">
        <f t="array" aca="1" ref="U37" ca="1">SUMPRODUCT((TRANSPOSE(IF(ISERR(1/($N$31=мужчины!$B$1:$B$100)/(мужчины!$L$1:$L$100=1)),0,ROW($1:$35)))-IF(IFERROR((мужчины!$F$1:$F$100="рост")*(мужчины!$G$1:$G$100=$O37)*(мужчины!$J$1:$J$100="обувь")*(мужчины!$K$1:$K$100=U$32),0),ROW($1:$35),0)&gt;2)*(TRANSPOSE(IF(ISERR(1/($N$31=мужчины!$B$1:$B$100)/(мужчины!$L$1:$L$100=1)),0,ROW($1:$35)))-IF(IFERROR((мужчины!$F$1:$F$100="рост")*(мужчины!$G$1:$G$100=$O37)*(мужчины!$J$1:$J$100="обувь")*(мужчины!$K$1:$K$100=U$32),0),ROW($1:$35),0)&lt;10))</f>
        <v>0</v>
      </c>
      <c r="V37" s="128">
        <f t="array" aca="1" ref="V37" ca="1">SUMPRODUCT((TRANSPOSE(IF(ISERR(1/($N$31=мужчины!$B$1:$B$100)/(мужчины!$L$1:$L$100=1)),0,ROW($1:$35)))-IF(IFERROR((мужчины!$F$1:$F$100="рост")*(мужчины!$G$1:$G$100=$O37)*(мужчины!$J$1:$J$100="обувь")*(мужчины!$K$1:$K$100=V$32),0),ROW($1:$35),0)&gt;2)*(TRANSPOSE(IF(ISERR(1/($N$31=мужчины!$B$1:$B$100)/(мужчины!$L$1:$L$100=1)),0,ROW($1:$35)))-IF(IFERROR((мужчины!$F$1:$F$100="рост")*(мужчины!$G$1:$G$100=$O37)*(мужчины!$J$1:$J$100="обувь")*(мужчины!$K$1:$K$100=V$32),0),ROW($1:$35),0)&lt;10))</f>
        <v>0</v>
      </c>
      <c r="W37" s="128">
        <f t="array" aca="1" ref="W37" ca="1">SUMPRODUCT((TRANSPOSE(IF(ISERR(1/($N$31=мужчины!$B$1:$B$100)/(мужчины!$L$1:$L$100=1)),0,ROW($1:$35)))-IF(IFERROR((мужчины!$F$1:$F$100="рост")*(мужчины!$G$1:$G$100=$O37)*(мужчины!$J$1:$J$100="обувь")*(мужчины!$K$1:$K$100=W$32),0),ROW($1:$35),0)&gt;2)*(TRANSPOSE(IF(ISERR(1/($N$31=мужчины!$B$1:$B$100)/(мужчины!$L$1:$L$100=1)),0,ROW($1:$35)))-IF(IFERROR((мужчины!$F$1:$F$100="рост")*(мужчины!$G$1:$G$100=$O37)*(мужчины!$J$1:$J$100="обувь")*(мужчины!$K$1:$K$100=W$32),0),ROW($1:$35),0)&lt;10))</f>
        <v>0</v>
      </c>
      <c r="X37" s="128">
        <f t="array" aca="1" ref="X37" ca="1">SUMPRODUCT((TRANSPOSE(IF(ISERR(1/($N$31=мужчины!$B$1:$B$100)/(мужчины!$L$1:$L$100=1)),0,ROW($1:$35)))-IF(IFERROR((мужчины!$F$1:$F$100="рост")*(мужчины!$G$1:$G$100=$O37)*(мужчины!$J$1:$J$100="обувь")*(мужчины!$K$1:$K$100=X$32),0),ROW($1:$35),0)&gt;2)*(TRANSPOSE(IF(ISERR(1/($N$31=мужчины!$B$1:$B$100)/(мужчины!$L$1:$L$100=1)),0,ROW($1:$35)))-IF(IFERROR((мужчины!$F$1:$F$100="рост")*(мужчины!$G$1:$G$100=$O37)*(мужчины!$J$1:$J$100="обувь")*(мужчины!$K$1:$K$100=X$32),0),ROW($1:$35),0)&lt;10))</f>
        <v>0</v>
      </c>
      <c r="Y37" s="128">
        <f t="array" aca="1" ref="Y37" ca="1">SUMPRODUCT((TRANSPOSE(IF(ISERR(1/($N$31=мужчины!$B$1:$B$100)/(мужчины!$L$1:$L$100=1)),0,ROW($1:$35)))-IF(IFERROR((мужчины!$F$1:$F$100="рост")*(мужчины!$G$1:$G$100=$O37)*(мужчины!$J$1:$J$100="обувь")*(мужчины!$K$1:$K$100=Y$32),0),ROW($1:$35),0)&gt;2)*(TRANSPOSE(IF(ISERR(1/($N$31=мужчины!$B$1:$B$100)/(мужчины!$L$1:$L$100=1)),0,ROW($1:$35)))-IF(IFERROR((мужчины!$F$1:$F$100="рост")*(мужчины!$G$1:$G$100=$O37)*(мужчины!$J$1:$J$100="обувь")*(мужчины!$K$1:$K$100=Y$32),0),ROW($1:$35),0)&lt;10))</f>
        <v>0</v>
      </c>
      <c r="Z37" s="128">
        <f t="array" aca="1" ref="Z37" ca="1">SUMPRODUCT((TRANSPOSE(IF(ISERR(1/($N$31=мужчины!$B$1:$B$100)/(мужчины!$L$1:$L$100=1)),0,ROW($1:$35)))-IF(IFERROR((мужчины!$F$1:$F$100="рост")*(мужчины!$G$1:$G$100=$O37)*(мужчины!$J$1:$J$100="обувь")*(мужчины!$K$1:$K$100=Z$32),0),ROW($1:$35),0)&gt;2)*(TRANSPOSE(IF(ISERR(1/($N$31=мужчины!$B$1:$B$100)/(мужчины!$L$1:$L$100=1)),0,ROW($1:$35)))-IF(IFERROR((мужчины!$F$1:$F$100="рост")*(мужчины!$G$1:$G$100=$O37)*(мужчины!$J$1:$J$100="обувь")*(мужчины!$K$1:$K$100=Z$32),0),ROW($1:$35),0)&lt;10))</f>
        <v>0</v>
      </c>
    </row>
    <row r="38" spans="1:26" ht="18.75">
      <c r="A38" s="47">
        <v>6</v>
      </c>
      <c r="B38" s="50">
        <v>168</v>
      </c>
      <c r="C38" s="128">
        <f t="array" aca="1" ref="C38" ca="1">SUMPRODUCT((TRANSPOSE(IF(ISERR(1/($A$31=женщины!$B$1:$B$100)/(женщины!$L$1:$L$100=1)),0,ROW($1:$35)))-IF(IFERROR((женщины!$F$1:$F$100="рост")*(женщины!$G$1:$G$100=$B38)*(женщины!$H$1:$H$100="одежда")*(женщины!$I$1:$I$100=C$32),0),ROW($1:$35),0)&gt;2)*(TRANSPOSE(IF(ISERR(1/($A$31=женщины!$B$1:$B$100)/(женщины!$L$1:$L$100=1)),0,ROW($1:$35)))-IF(IFERROR((женщины!$F$1:$F$100="рост")*(женщины!$G$1:$G$100=$B38)*(женщины!$H$1:$H$100="одежда")*(женщины!$I$1:$I$100=C$32),0),ROW($1:$35),0)&lt;10))</f>
        <v>0</v>
      </c>
      <c r="D38" s="128">
        <f t="array" aca="1" ref="D38" ca="1">SUMPRODUCT((TRANSPOSE(IF(ISERR(1/($A$31=женщины!$B$1:$B$100)/(женщины!$L$1:$L$100=1)),0,ROW($1:$35)))-IF(IFERROR((женщины!$F$1:$F$100="рост")*(женщины!$G$1:$G$100=$B38)*(женщины!$H$1:$H$100="одежда")*(женщины!$I$1:$I$100=D$32),0),ROW($1:$35),0)&gt;2)*(TRANSPOSE(IF(ISERR(1/($A$31=женщины!$B$1:$B$100)/(женщины!$L$1:$L$100=1)),0,ROW($1:$35)))-IF(IFERROR((женщины!$F$1:$F$100="рост")*(женщины!$G$1:$G$100=$B38)*(женщины!$H$1:$H$100="одежда")*(женщины!$I$1:$I$100=D$32),0),ROW($1:$35),0)&lt;10))</f>
        <v>0</v>
      </c>
      <c r="E38" s="128">
        <f t="array" aca="1" ref="E38" ca="1">SUMPRODUCT((TRANSPOSE(IF(ISERR(1/($A$31=женщины!$B$1:$B$100)/(женщины!$L$1:$L$100=1)),0,ROW($1:$35)))-IF(IFERROR((женщины!$F$1:$F$100="рост")*(женщины!$G$1:$G$100=$B38)*(женщины!$H$1:$H$100="одежда")*(женщины!$I$1:$I$100=E$32),0),ROW($1:$35),0)&gt;2)*(TRANSPOSE(IF(ISERR(1/($A$31=женщины!$B$1:$B$100)/(женщины!$L$1:$L$100=1)),0,ROW($1:$35)))-IF(IFERROR((женщины!$F$1:$F$100="рост")*(женщины!$G$1:$G$100=$B38)*(женщины!$H$1:$H$100="одежда")*(женщины!$I$1:$I$100=E$32),0),ROW($1:$35),0)&lt;10))</f>
        <v>0</v>
      </c>
      <c r="F38" s="128">
        <f t="array" aca="1" ref="F38" ca="1">SUMPRODUCT((TRANSPOSE(IF(ISERR(1/($A$31=женщины!$B$1:$B$100)/(женщины!$L$1:$L$100=1)),0,ROW($1:$35)))-IF(IFERROR((женщины!$F$1:$F$100="рост")*(женщины!$G$1:$G$100=$B38)*(женщины!$H$1:$H$100="одежда")*(женщины!$I$1:$I$100=F$32),0),ROW($1:$35),0)&gt;2)*(TRANSPOSE(IF(ISERR(1/($A$31=женщины!$B$1:$B$100)/(женщины!$L$1:$L$100=1)),0,ROW($1:$35)))-IF(IFERROR((женщины!$F$1:$F$100="рост")*(женщины!$G$1:$G$100=$B38)*(женщины!$H$1:$H$100="одежда")*(женщины!$I$1:$I$100=F$32),0),ROW($1:$35),0)&lt;10))</f>
        <v>0</v>
      </c>
      <c r="G38" s="128">
        <f t="array" aca="1" ref="G38" ca="1">SUMPRODUCT((TRANSPOSE(IF(ISERR(1/($A$31=женщины!$B$1:$B$100)/(женщины!$L$1:$L$100=1)),0,ROW($1:$35)))-IF(IFERROR((женщины!$F$1:$F$100="рост")*(женщины!$G$1:$G$100=$B38)*(женщины!$H$1:$H$100="одежда")*(женщины!$I$1:$I$100=G$32),0),ROW($1:$35),0)&gt;2)*(TRANSPOSE(IF(ISERR(1/($A$31=женщины!$B$1:$B$100)/(женщины!$L$1:$L$100=1)),0,ROW($1:$35)))-IF(IFERROR((женщины!$F$1:$F$100="рост")*(женщины!$G$1:$G$100=$B38)*(женщины!$H$1:$H$100="одежда")*(женщины!$I$1:$I$100=G$32),0),ROW($1:$35),0)&lt;10))</f>
        <v>0</v>
      </c>
      <c r="H38" s="128">
        <f t="array" aca="1" ref="H38" ca="1">SUMPRODUCT((TRANSPOSE(IF(ISERR(1/($A$31=женщины!$B$1:$B$100)/(женщины!$L$1:$L$100=1)),0,ROW($1:$35)))-IF(IFERROR((женщины!$F$1:$F$100="рост")*(женщины!$G$1:$G$100=$B38)*(женщины!$H$1:$H$100="одежда")*(женщины!$I$1:$I$100=H$32),0),ROW($1:$35),0)&gt;2)*(TRANSPOSE(IF(ISERR(1/($A$31=женщины!$B$1:$B$100)/(женщины!$L$1:$L$100=1)),0,ROW($1:$35)))-IF(IFERROR((женщины!$F$1:$F$100="рост")*(женщины!$G$1:$G$100=$B38)*(женщины!$H$1:$H$100="одежда")*(женщины!$I$1:$I$100=H$32),0),ROW($1:$35),0)&lt;10))</f>
        <v>0</v>
      </c>
      <c r="I38" s="128">
        <f t="array" aca="1" ref="I38" ca="1">SUMPRODUCT((TRANSPOSE(IF(ISERR(1/($A$31=женщины!$B$1:$B$100)/(женщины!$L$1:$L$100=1)),0,ROW($1:$35)))-IF(IFERROR((женщины!$F$1:$F$100="рост")*(женщины!$G$1:$G$100=$B38)*(женщины!$H$1:$H$100="одежда")*(женщины!$I$1:$I$100=I$32),0),ROW($1:$35),0)&gt;2)*(TRANSPOSE(IF(ISERR(1/($A$31=женщины!$B$1:$B$100)/(женщины!$L$1:$L$100=1)),0,ROW($1:$35)))-IF(IFERROR((женщины!$F$1:$F$100="рост")*(женщины!$G$1:$G$100=$B38)*(женщины!$H$1:$H$100="одежда")*(женщины!$I$1:$I$100=I$32),0),ROW($1:$35),0)&lt;10))</f>
        <v>0</v>
      </c>
      <c r="J38" s="128">
        <f t="array" aca="1" ref="J38" ca="1">SUMPRODUCT((TRANSPOSE(IF(ISERR(1/($A$31=женщины!$B$1:$B$100)/(женщины!$L$1:$L$100=1)),0,ROW($1:$35)))-IF(IFERROR((женщины!$F$1:$F$100="рост")*(женщины!$G$1:$G$100=$B38)*(женщины!$H$1:$H$100="одежда")*(женщины!$I$1:$I$100=J$32),0),ROW($1:$35),0)&gt;2)*(TRANSPOSE(IF(ISERR(1/($A$31=женщины!$B$1:$B$100)/(женщины!$L$1:$L$100=1)),0,ROW($1:$35)))-IF(IFERROR((женщины!$F$1:$F$100="рост")*(женщины!$G$1:$G$100=$B38)*(женщины!$H$1:$H$100="одежда")*(женщины!$I$1:$I$100=J$32),0),ROW($1:$35),0)&lt;10))</f>
        <v>0</v>
      </c>
      <c r="K38" s="128">
        <f t="array" aca="1" ref="K38" ca="1">SUMPRODUCT((TRANSPOSE(IF(ISERR(1/($A$31=женщины!$B$1:$B$100)/(женщины!$L$1:$L$100=1)),0,ROW($1:$35)))-IF(IFERROR((женщины!$F$1:$F$100="рост")*(женщины!$G$1:$G$100=$B38)*(женщины!$H$1:$H$100="одежда")*(женщины!$I$1:$I$100=K$32),0),ROW($1:$35),0)&gt;2)*(TRANSPOSE(IF(ISERR(1/($A$31=женщины!$B$1:$B$100)/(женщины!$L$1:$L$100=1)),0,ROW($1:$35)))-IF(IFERROR((женщины!$F$1:$F$100="рост")*(женщины!$G$1:$G$100=$B38)*(женщины!$H$1:$H$100="одежда")*(женщины!$I$1:$I$100=K$32),0),ROW($1:$35),0)&lt;10))</f>
        <v>0</v>
      </c>
      <c r="L38" s="128">
        <f t="array" aca="1" ref="L38" ca="1">SUMPRODUCT((TRANSPOSE(IF(ISERR(1/($A$31=женщины!$B$1:$B$100)/(женщины!$L$1:$L$100=1)),0,ROW($1:$35)))-IF(IFERROR((женщины!$F$1:$F$100="рост")*(женщины!$G$1:$G$100=$B38)*(женщины!$H$1:$H$100="одежда")*(женщины!$I$1:$I$100=L$32),0),ROW($1:$35),0)&gt;2)*(TRANSPOSE(IF(ISERR(1/($A$31=женщины!$B$1:$B$100)/(женщины!$L$1:$L$100=1)),0,ROW($1:$35)))-IF(IFERROR((женщины!$F$1:$F$100="рост")*(женщины!$G$1:$G$100=$B38)*(женщины!$H$1:$H$100="одежда")*(женщины!$I$1:$I$100=L$32),0),ROW($1:$35),0)&lt;10))</f>
        <v>0</v>
      </c>
      <c r="M38" s="128">
        <f t="array" aca="1" ref="M38" ca="1">SUMPRODUCT((TRANSPOSE(IF(ISERR(1/($A$31=женщины!$B$1:$B$100)/(женщины!$L$1:$L$100=1)),0,ROW($1:$35)))-IF(IFERROR((женщины!$F$1:$F$100="рост")*(женщины!$G$1:$G$100=$B38)*(женщины!$H$1:$H$100="одежда")*(женщины!$I$1:$I$100=M$32),0),ROW($1:$35),0)&gt;2)*(TRANSPOSE(IF(ISERR(1/($A$31=женщины!$B$1:$B$100)/(женщины!$L$1:$L$100=1)),0,ROW($1:$35)))-IF(IFERROR((женщины!$F$1:$F$100="рост")*(женщины!$G$1:$G$100=$B38)*(женщины!$H$1:$H$100="одежда")*(женщины!$I$1:$I$100=M$32),0),ROW($1:$35),0)&lt;10))</f>
        <v>0</v>
      </c>
      <c r="N38" s="49">
        <v>6</v>
      </c>
      <c r="O38" s="50">
        <v>168</v>
      </c>
      <c r="P38" s="128">
        <f t="array" aca="1" ref="P38" ca="1">SUMPRODUCT((TRANSPOSE(IF(ISERR(1/($N$31=мужчины!$B$1:$B$100)/(мужчины!$L$1:$L$100=1)),0,ROW($1:$35)))-IF(IFERROR((мужчины!$F$1:$F$100="рост")*(мужчины!$G$1:$G$100=$O38)*(мужчины!$J$1:$J$100="обувь")*(мужчины!$K$1:$K$100=P$32),0),ROW($1:$35),0)&gt;2)*(TRANSPOSE(IF(ISERR(1/($N$31=мужчины!$B$1:$B$100)/(мужчины!$L$1:$L$100=1)),0,ROW($1:$35)))-IF(IFERROR((мужчины!$F$1:$F$100="рост")*(мужчины!$G$1:$G$100=$O38)*(мужчины!$J$1:$J$100="обувь")*(мужчины!$K$1:$K$100=P$32),0),ROW($1:$35),0)&lt;10))</f>
        <v>0</v>
      </c>
      <c r="Q38" s="128">
        <f t="array" aca="1" ref="Q38" ca="1">SUMPRODUCT((TRANSPOSE(IF(ISERR(1/($N$31=мужчины!$B$1:$B$100)/(мужчины!$L$1:$L$100=1)),0,ROW($1:$35)))-IF(IFERROR((мужчины!$F$1:$F$100="рост")*(мужчины!$G$1:$G$100=$O38)*(мужчины!$J$1:$J$100="обувь")*(мужчины!$K$1:$K$100=Q$32),0),ROW($1:$35),0)&gt;2)*(TRANSPOSE(IF(ISERR(1/($N$31=мужчины!$B$1:$B$100)/(мужчины!$L$1:$L$100=1)),0,ROW($1:$35)))-IF(IFERROR((мужчины!$F$1:$F$100="рост")*(мужчины!$G$1:$G$100=$O38)*(мужчины!$J$1:$J$100="обувь")*(мужчины!$K$1:$K$100=Q$32),0),ROW($1:$35),0)&lt;10))</f>
        <v>0</v>
      </c>
      <c r="R38" s="128">
        <f t="array" aca="1" ref="R38" ca="1">SUMPRODUCT((TRANSPOSE(IF(ISERR(1/($N$31=мужчины!$B$1:$B$100)/(мужчины!$L$1:$L$100=1)),0,ROW($1:$35)))-IF(IFERROR((мужчины!$F$1:$F$100="рост")*(мужчины!$G$1:$G$100=$O38)*(мужчины!$J$1:$J$100="обувь")*(мужчины!$K$1:$K$100=R$32),0),ROW($1:$35),0)&gt;2)*(TRANSPOSE(IF(ISERR(1/($N$31=мужчины!$B$1:$B$100)/(мужчины!$L$1:$L$100=1)),0,ROW($1:$35)))-IF(IFERROR((мужчины!$F$1:$F$100="рост")*(мужчины!$G$1:$G$100=$O38)*(мужчины!$J$1:$J$100="обувь")*(мужчины!$K$1:$K$100=R$32),0),ROW($1:$35),0)&lt;10))</f>
        <v>0</v>
      </c>
      <c r="S38" s="128">
        <f t="array" aca="1" ref="S38" ca="1">SUMPRODUCT((TRANSPOSE(IF(ISERR(1/($N$31=мужчины!$B$1:$B$100)/(мужчины!$L$1:$L$100=1)),0,ROW($1:$35)))-IF(IFERROR((мужчины!$F$1:$F$100="рост")*(мужчины!$G$1:$G$100=$O38)*(мужчины!$J$1:$J$100="обувь")*(мужчины!$K$1:$K$100=S$32),0),ROW($1:$35),0)&gt;2)*(TRANSPOSE(IF(ISERR(1/($N$31=мужчины!$B$1:$B$100)/(мужчины!$L$1:$L$100=1)),0,ROW($1:$35)))-IF(IFERROR((мужчины!$F$1:$F$100="рост")*(мужчины!$G$1:$G$100=$O38)*(мужчины!$J$1:$J$100="обувь")*(мужчины!$K$1:$K$100=S$32),0),ROW($1:$35),0)&lt;10))</f>
        <v>0</v>
      </c>
      <c r="T38" s="128">
        <f t="array" aca="1" ref="T38" ca="1">SUMPRODUCT((TRANSPOSE(IF(ISERR(1/($N$31=мужчины!$B$1:$B$100)/(мужчины!$L$1:$L$100=1)),0,ROW($1:$35)))-IF(IFERROR((мужчины!$F$1:$F$100="рост")*(мужчины!$G$1:$G$100=$O38)*(мужчины!$J$1:$J$100="обувь")*(мужчины!$K$1:$K$100=T$32),0),ROW($1:$35),0)&gt;2)*(TRANSPOSE(IF(ISERR(1/($N$31=мужчины!$B$1:$B$100)/(мужчины!$L$1:$L$100=1)),0,ROW($1:$35)))-IF(IFERROR((мужчины!$F$1:$F$100="рост")*(мужчины!$G$1:$G$100=$O38)*(мужчины!$J$1:$J$100="обувь")*(мужчины!$K$1:$K$100=T$32),0),ROW($1:$35),0)&lt;10))</f>
        <v>0</v>
      </c>
      <c r="U38" s="128">
        <f t="array" aca="1" ref="U38" ca="1">SUMPRODUCT((TRANSPOSE(IF(ISERR(1/($N$31=мужчины!$B$1:$B$100)/(мужчины!$L$1:$L$100=1)),0,ROW($1:$35)))-IF(IFERROR((мужчины!$F$1:$F$100="рост")*(мужчины!$G$1:$G$100=$O38)*(мужчины!$J$1:$J$100="обувь")*(мужчины!$K$1:$K$100=U$32),0),ROW($1:$35),0)&gt;2)*(TRANSPOSE(IF(ISERR(1/($N$31=мужчины!$B$1:$B$100)/(мужчины!$L$1:$L$100=1)),0,ROW($1:$35)))-IF(IFERROR((мужчины!$F$1:$F$100="рост")*(мужчины!$G$1:$G$100=$O38)*(мужчины!$J$1:$J$100="обувь")*(мужчины!$K$1:$K$100=U$32),0),ROW($1:$35),0)&lt;10))</f>
        <v>0</v>
      </c>
      <c r="V38" s="128">
        <f t="array" aca="1" ref="V38" ca="1">SUMPRODUCT((TRANSPOSE(IF(ISERR(1/($N$31=мужчины!$B$1:$B$100)/(мужчины!$L$1:$L$100=1)),0,ROW($1:$35)))-IF(IFERROR((мужчины!$F$1:$F$100="рост")*(мужчины!$G$1:$G$100=$O38)*(мужчины!$J$1:$J$100="обувь")*(мужчины!$K$1:$K$100=V$32),0),ROW($1:$35),0)&gt;2)*(TRANSPOSE(IF(ISERR(1/($N$31=мужчины!$B$1:$B$100)/(мужчины!$L$1:$L$100=1)),0,ROW($1:$35)))-IF(IFERROR((мужчины!$F$1:$F$100="рост")*(мужчины!$G$1:$G$100=$O38)*(мужчины!$J$1:$J$100="обувь")*(мужчины!$K$1:$K$100=V$32),0),ROW($1:$35),0)&lt;10))</f>
        <v>0</v>
      </c>
      <c r="W38" s="128">
        <f t="array" aca="1" ref="W38" ca="1">SUMPRODUCT((TRANSPOSE(IF(ISERR(1/($N$31=мужчины!$B$1:$B$100)/(мужчины!$L$1:$L$100=1)),0,ROW($1:$35)))-IF(IFERROR((мужчины!$F$1:$F$100="рост")*(мужчины!$G$1:$G$100=$O38)*(мужчины!$J$1:$J$100="обувь")*(мужчины!$K$1:$K$100=W$32),0),ROW($1:$35),0)&gt;2)*(TRANSPOSE(IF(ISERR(1/($N$31=мужчины!$B$1:$B$100)/(мужчины!$L$1:$L$100=1)),0,ROW($1:$35)))-IF(IFERROR((мужчины!$F$1:$F$100="рост")*(мужчины!$G$1:$G$100=$O38)*(мужчины!$J$1:$J$100="обувь")*(мужчины!$K$1:$K$100=W$32),0),ROW($1:$35),0)&lt;10))</f>
        <v>0</v>
      </c>
      <c r="X38" s="128">
        <f t="array" aca="1" ref="X38" ca="1">SUMPRODUCT((TRANSPOSE(IF(ISERR(1/($N$31=мужчины!$B$1:$B$100)/(мужчины!$L$1:$L$100=1)),0,ROW($1:$35)))-IF(IFERROR((мужчины!$F$1:$F$100="рост")*(мужчины!$G$1:$G$100=$O38)*(мужчины!$J$1:$J$100="обувь")*(мужчины!$K$1:$K$100=X$32),0),ROW($1:$35),0)&gt;2)*(TRANSPOSE(IF(ISERR(1/($N$31=мужчины!$B$1:$B$100)/(мужчины!$L$1:$L$100=1)),0,ROW($1:$35)))-IF(IFERROR((мужчины!$F$1:$F$100="рост")*(мужчины!$G$1:$G$100=$O38)*(мужчины!$J$1:$J$100="обувь")*(мужчины!$K$1:$K$100=X$32),0),ROW($1:$35),0)&lt;10))</f>
        <v>0</v>
      </c>
      <c r="Y38" s="128">
        <f t="array" aca="1" ref="Y38" ca="1">SUMPRODUCT((TRANSPOSE(IF(ISERR(1/($N$31=мужчины!$B$1:$B$100)/(мужчины!$L$1:$L$100=1)),0,ROW($1:$35)))-IF(IFERROR((мужчины!$F$1:$F$100="рост")*(мужчины!$G$1:$G$100=$O38)*(мужчины!$J$1:$J$100="обувь")*(мужчины!$K$1:$K$100=Y$32),0),ROW($1:$35),0)&gt;2)*(TRANSPOSE(IF(ISERR(1/($N$31=мужчины!$B$1:$B$100)/(мужчины!$L$1:$L$100=1)),0,ROW($1:$35)))-IF(IFERROR((мужчины!$F$1:$F$100="рост")*(мужчины!$G$1:$G$100=$O38)*(мужчины!$J$1:$J$100="обувь")*(мужчины!$K$1:$K$100=Y$32),0),ROW($1:$35),0)&lt;10))</f>
        <v>0</v>
      </c>
      <c r="Z38" s="128">
        <f t="array" aca="1" ref="Z38" ca="1">SUMPRODUCT((TRANSPOSE(IF(ISERR(1/($N$31=мужчины!$B$1:$B$100)/(мужчины!$L$1:$L$100=1)),0,ROW($1:$35)))-IF(IFERROR((мужчины!$F$1:$F$100="рост")*(мужчины!$G$1:$G$100=$O38)*(мужчины!$J$1:$J$100="обувь")*(мужчины!$K$1:$K$100=Z$32),0),ROW($1:$35),0)&gt;2)*(TRANSPOSE(IF(ISERR(1/($N$31=мужчины!$B$1:$B$100)/(мужчины!$L$1:$L$100=1)),0,ROW($1:$35)))-IF(IFERROR((мужчины!$F$1:$F$100="рост")*(мужчины!$G$1:$G$100=$O38)*(мужчины!$J$1:$J$100="обувь")*(мужчины!$K$1:$K$100=Z$32),0),ROW($1:$35),0)&lt;10))</f>
        <v>0</v>
      </c>
    </row>
    <row r="39" spans="1:26" ht="18.75">
      <c r="A39" s="47">
        <v>7</v>
      </c>
      <c r="B39" s="50">
        <v>170</v>
      </c>
      <c r="C39" s="128">
        <f t="array" aca="1" ref="C39" ca="1">SUMPRODUCT((TRANSPOSE(IF(ISERR(1/($A$31=женщины!$B$1:$B$100)/(женщины!$L$1:$L$100=1)),0,ROW($1:$35)))-IF(IFERROR((женщины!$F$1:$F$100="рост")*(женщины!$G$1:$G$100=$B39)*(женщины!$H$1:$H$100="одежда")*(женщины!$I$1:$I$100=C$32),0),ROW($1:$35),0)&gt;2)*(TRANSPOSE(IF(ISERR(1/($A$31=женщины!$B$1:$B$100)/(женщины!$L$1:$L$100=1)),0,ROW($1:$35)))-IF(IFERROR((женщины!$F$1:$F$100="рост")*(женщины!$G$1:$G$100=$B39)*(женщины!$H$1:$H$100="одежда")*(женщины!$I$1:$I$100=C$32),0),ROW($1:$35),0)&lt;10))</f>
        <v>0</v>
      </c>
      <c r="D39" s="128">
        <f t="array" aca="1" ref="D39" ca="1">SUMPRODUCT((TRANSPOSE(IF(ISERR(1/($A$31=женщины!$B$1:$B$100)/(женщины!$L$1:$L$100=1)),0,ROW($1:$35)))-IF(IFERROR((женщины!$F$1:$F$100="рост")*(женщины!$G$1:$G$100=$B39)*(женщины!$H$1:$H$100="одежда")*(женщины!$I$1:$I$100=D$32),0),ROW($1:$35),0)&gt;2)*(TRANSPOSE(IF(ISERR(1/($A$31=женщины!$B$1:$B$100)/(женщины!$L$1:$L$100=1)),0,ROW($1:$35)))-IF(IFERROR((женщины!$F$1:$F$100="рост")*(женщины!$G$1:$G$100=$B39)*(женщины!$H$1:$H$100="одежда")*(женщины!$I$1:$I$100=D$32),0),ROW($1:$35),0)&lt;10))</f>
        <v>0</v>
      </c>
      <c r="E39" s="128">
        <f t="array" aca="1" ref="E39" ca="1">SUMPRODUCT((TRANSPOSE(IF(ISERR(1/($A$31=женщины!$B$1:$B$100)/(женщины!$L$1:$L$100=1)),0,ROW($1:$35)))-IF(IFERROR((женщины!$F$1:$F$100="рост")*(женщины!$G$1:$G$100=$B39)*(женщины!$H$1:$H$100="одежда")*(женщины!$I$1:$I$100=E$32),0),ROW($1:$35),0)&gt;2)*(TRANSPOSE(IF(ISERR(1/($A$31=женщины!$B$1:$B$100)/(женщины!$L$1:$L$100=1)),0,ROW($1:$35)))-IF(IFERROR((женщины!$F$1:$F$100="рост")*(женщины!$G$1:$G$100=$B39)*(женщины!$H$1:$H$100="одежда")*(женщины!$I$1:$I$100=E$32),0),ROW($1:$35),0)&lt;10))</f>
        <v>0</v>
      </c>
      <c r="F39" s="128">
        <f t="array" aca="1" ref="F39" ca="1">SUMPRODUCT((TRANSPOSE(IF(ISERR(1/($A$31=женщины!$B$1:$B$100)/(женщины!$L$1:$L$100=1)),0,ROW($1:$35)))-IF(IFERROR((женщины!$F$1:$F$100="рост")*(женщины!$G$1:$G$100=$B39)*(женщины!$H$1:$H$100="одежда")*(женщины!$I$1:$I$100=F$32),0),ROW($1:$35),0)&gt;2)*(TRANSPOSE(IF(ISERR(1/($A$31=женщины!$B$1:$B$100)/(женщины!$L$1:$L$100=1)),0,ROW($1:$35)))-IF(IFERROR((женщины!$F$1:$F$100="рост")*(женщины!$G$1:$G$100=$B39)*(женщины!$H$1:$H$100="одежда")*(женщины!$I$1:$I$100=F$32),0),ROW($1:$35),0)&lt;10))</f>
        <v>0</v>
      </c>
      <c r="G39" s="128">
        <f t="array" aca="1" ref="G39" ca="1">SUMPRODUCT((TRANSPOSE(IF(ISERR(1/($A$31=женщины!$B$1:$B$100)/(женщины!$L$1:$L$100=1)),0,ROW($1:$35)))-IF(IFERROR((женщины!$F$1:$F$100="рост")*(женщины!$G$1:$G$100=$B39)*(женщины!$H$1:$H$100="одежда")*(женщины!$I$1:$I$100=G$32),0),ROW($1:$35),0)&gt;2)*(TRANSPOSE(IF(ISERR(1/($A$31=женщины!$B$1:$B$100)/(женщины!$L$1:$L$100=1)),0,ROW($1:$35)))-IF(IFERROR((женщины!$F$1:$F$100="рост")*(женщины!$G$1:$G$100=$B39)*(женщины!$H$1:$H$100="одежда")*(женщины!$I$1:$I$100=G$32),0),ROW($1:$35),0)&lt;10))</f>
        <v>0</v>
      </c>
      <c r="H39" s="128">
        <f t="array" aca="1" ref="H39" ca="1">SUMPRODUCT((TRANSPOSE(IF(ISERR(1/($A$31=женщины!$B$1:$B$100)/(женщины!$L$1:$L$100=1)),0,ROW($1:$35)))-IF(IFERROR((женщины!$F$1:$F$100="рост")*(женщины!$G$1:$G$100=$B39)*(женщины!$H$1:$H$100="одежда")*(женщины!$I$1:$I$100=H$32),0),ROW($1:$35),0)&gt;2)*(TRANSPOSE(IF(ISERR(1/($A$31=женщины!$B$1:$B$100)/(женщины!$L$1:$L$100=1)),0,ROW($1:$35)))-IF(IFERROR((женщины!$F$1:$F$100="рост")*(женщины!$G$1:$G$100=$B39)*(женщины!$H$1:$H$100="одежда")*(женщины!$I$1:$I$100=H$32),0),ROW($1:$35),0)&lt;10))</f>
        <v>0</v>
      </c>
      <c r="I39" s="128">
        <f t="array" aca="1" ref="I39" ca="1">SUMPRODUCT((TRANSPOSE(IF(ISERR(1/($A$31=женщины!$B$1:$B$100)/(женщины!$L$1:$L$100=1)),0,ROW($1:$35)))-IF(IFERROR((женщины!$F$1:$F$100="рост")*(женщины!$G$1:$G$100=$B39)*(женщины!$H$1:$H$100="одежда")*(женщины!$I$1:$I$100=I$32),0),ROW($1:$35),0)&gt;2)*(TRANSPOSE(IF(ISERR(1/($A$31=женщины!$B$1:$B$100)/(женщины!$L$1:$L$100=1)),0,ROW($1:$35)))-IF(IFERROR((женщины!$F$1:$F$100="рост")*(женщины!$G$1:$G$100=$B39)*(женщины!$H$1:$H$100="одежда")*(женщины!$I$1:$I$100=I$32),0),ROW($1:$35),0)&lt;10))</f>
        <v>0</v>
      </c>
      <c r="J39" s="128">
        <f t="array" aca="1" ref="J39" ca="1">SUMPRODUCT((TRANSPOSE(IF(ISERR(1/($A$31=женщины!$B$1:$B$100)/(женщины!$L$1:$L$100=1)),0,ROW($1:$35)))-IF(IFERROR((женщины!$F$1:$F$100="рост")*(женщины!$G$1:$G$100=$B39)*(женщины!$H$1:$H$100="одежда")*(женщины!$I$1:$I$100=J$32),0),ROW($1:$35),0)&gt;2)*(TRANSPOSE(IF(ISERR(1/($A$31=женщины!$B$1:$B$100)/(женщины!$L$1:$L$100=1)),0,ROW($1:$35)))-IF(IFERROR((женщины!$F$1:$F$100="рост")*(женщины!$G$1:$G$100=$B39)*(женщины!$H$1:$H$100="одежда")*(женщины!$I$1:$I$100=J$32),0),ROW($1:$35),0)&lt;10))</f>
        <v>0</v>
      </c>
      <c r="K39" s="128">
        <f t="array" aca="1" ref="K39" ca="1">SUMPRODUCT((TRANSPOSE(IF(ISERR(1/($A$31=женщины!$B$1:$B$100)/(женщины!$L$1:$L$100=1)),0,ROW($1:$35)))-IF(IFERROR((женщины!$F$1:$F$100="рост")*(женщины!$G$1:$G$100=$B39)*(женщины!$H$1:$H$100="одежда")*(женщины!$I$1:$I$100=K$32),0),ROW($1:$35),0)&gt;2)*(TRANSPOSE(IF(ISERR(1/($A$31=женщины!$B$1:$B$100)/(женщины!$L$1:$L$100=1)),0,ROW($1:$35)))-IF(IFERROR((женщины!$F$1:$F$100="рост")*(женщины!$G$1:$G$100=$B39)*(женщины!$H$1:$H$100="одежда")*(женщины!$I$1:$I$100=K$32),0),ROW($1:$35),0)&lt;10))</f>
        <v>0</v>
      </c>
      <c r="L39" s="128">
        <f t="array" aca="1" ref="L39" ca="1">SUMPRODUCT((TRANSPOSE(IF(ISERR(1/($A$31=женщины!$B$1:$B$100)/(женщины!$L$1:$L$100=1)),0,ROW($1:$35)))-IF(IFERROR((женщины!$F$1:$F$100="рост")*(женщины!$G$1:$G$100=$B39)*(женщины!$H$1:$H$100="одежда")*(женщины!$I$1:$I$100=L$32),0),ROW($1:$35),0)&gt;2)*(TRANSPOSE(IF(ISERR(1/($A$31=женщины!$B$1:$B$100)/(женщины!$L$1:$L$100=1)),0,ROW($1:$35)))-IF(IFERROR((женщины!$F$1:$F$100="рост")*(женщины!$G$1:$G$100=$B39)*(женщины!$H$1:$H$100="одежда")*(женщины!$I$1:$I$100=L$32),0),ROW($1:$35),0)&lt;10))</f>
        <v>0</v>
      </c>
      <c r="M39" s="128">
        <f t="array" aca="1" ref="M39" ca="1">SUMPRODUCT((TRANSPOSE(IF(ISERR(1/($A$31=женщины!$B$1:$B$100)/(женщины!$L$1:$L$100=1)),0,ROW($1:$35)))-IF(IFERROR((женщины!$F$1:$F$100="рост")*(женщины!$G$1:$G$100=$B39)*(женщины!$H$1:$H$100="одежда")*(женщины!$I$1:$I$100=M$32),0),ROW($1:$35),0)&gt;2)*(TRANSPOSE(IF(ISERR(1/($A$31=женщины!$B$1:$B$100)/(женщины!$L$1:$L$100=1)),0,ROW($1:$35)))-IF(IFERROR((женщины!$F$1:$F$100="рост")*(женщины!$G$1:$G$100=$B39)*(женщины!$H$1:$H$100="одежда")*(женщины!$I$1:$I$100=M$32),0),ROW($1:$35),0)&lt;10))</f>
        <v>0</v>
      </c>
      <c r="N39" s="49">
        <v>7</v>
      </c>
      <c r="O39" s="50">
        <v>170</v>
      </c>
      <c r="P39" s="128">
        <f t="array" aca="1" ref="P39" ca="1">SUMPRODUCT((TRANSPOSE(IF(ISERR(1/($N$31=мужчины!$B$1:$B$100)/(мужчины!$L$1:$L$100=1)),0,ROW($1:$35)))-IF(IFERROR((мужчины!$F$1:$F$100="рост")*(мужчины!$G$1:$G$100=$O39)*(мужчины!$J$1:$J$100="обувь")*(мужчины!$K$1:$K$100=P$32),0),ROW($1:$35),0)&gt;2)*(TRANSPOSE(IF(ISERR(1/($N$31=мужчины!$B$1:$B$100)/(мужчины!$L$1:$L$100=1)),0,ROW($1:$35)))-IF(IFERROR((мужчины!$F$1:$F$100="рост")*(мужчины!$G$1:$G$100=$O39)*(мужчины!$J$1:$J$100="обувь")*(мужчины!$K$1:$K$100=P$32),0),ROW($1:$35),0)&lt;10))</f>
        <v>0</v>
      </c>
      <c r="Q39" s="128">
        <f t="array" aca="1" ref="Q39" ca="1">SUMPRODUCT((TRANSPOSE(IF(ISERR(1/($N$31=мужчины!$B$1:$B$100)/(мужчины!$L$1:$L$100=1)),0,ROW($1:$35)))-IF(IFERROR((мужчины!$F$1:$F$100="рост")*(мужчины!$G$1:$G$100=$O39)*(мужчины!$J$1:$J$100="обувь")*(мужчины!$K$1:$K$100=Q$32),0),ROW($1:$35),0)&gt;2)*(TRANSPOSE(IF(ISERR(1/($N$31=мужчины!$B$1:$B$100)/(мужчины!$L$1:$L$100=1)),0,ROW($1:$35)))-IF(IFERROR((мужчины!$F$1:$F$100="рост")*(мужчины!$G$1:$G$100=$O39)*(мужчины!$J$1:$J$100="обувь")*(мужчины!$K$1:$K$100=Q$32),0),ROW($1:$35),0)&lt;10))</f>
        <v>0</v>
      </c>
      <c r="R39" s="128">
        <f t="array" aca="1" ref="R39" ca="1">SUMPRODUCT((TRANSPOSE(IF(ISERR(1/($N$31=мужчины!$B$1:$B$100)/(мужчины!$L$1:$L$100=1)),0,ROW($1:$35)))-IF(IFERROR((мужчины!$F$1:$F$100="рост")*(мужчины!$G$1:$G$100=$O39)*(мужчины!$J$1:$J$100="обувь")*(мужчины!$K$1:$K$100=R$32),0),ROW($1:$35),0)&gt;2)*(TRANSPOSE(IF(ISERR(1/($N$31=мужчины!$B$1:$B$100)/(мужчины!$L$1:$L$100=1)),0,ROW($1:$35)))-IF(IFERROR((мужчины!$F$1:$F$100="рост")*(мужчины!$G$1:$G$100=$O39)*(мужчины!$J$1:$J$100="обувь")*(мужчины!$K$1:$K$100=R$32),0),ROW($1:$35),0)&lt;10))</f>
        <v>0</v>
      </c>
      <c r="S39" s="128">
        <f t="array" aca="1" ref="S39" ca="1">SUMPRODUCT((TRANSPOSE(IF(ISERR(1/($N$31=мужчины!$B$1:$B$100)/(мужчины!$L$1:$L$100=1)),0,ROW($1:$35)))-IF(IFERROR((мужчины!$F$1:$F$100="рост")*(мужчины!$G$1:$G$100=$O39)*(мужчины!$J$1:$J$100="обувь")*(мужчины!$K$1:$K$100=S$32),0),ROW($1:$35),0)&gt;2)*(TRANSPOSE(IF(ISERR(1/($N$31=мужчины!$B$1:$B$100)/(мужчины!$L$1:$L$100=1)),0,ROW($1:$35)))-IF(IFERROR((мужчины!$F$1:$F$100="рост")*(мужчины!$G$1:$G$100=$O39)*(мужчины!$J$1:$J$100="обувь")*(мужчины!$K$1:$K$100=S$32),0),ROW($1:$35),0)&lt;10))</f>
        <v>0</v>
      </c>
      <c r="T39" s="128">
        <f t="array" aca="1" ref="T39" ca="1">SUMPRODUCT((TRANSPOSE(IF(ISERR(1/($N$31=мужчины!$B$1:$B$100)/(мужчины!$L$1:$L$100=1)),0,ROW($1:$35)))-IF(IFERROR((мужчины!$F$1:$F$100="рост")*(мужчины!$G$1:$G$100=$O39)*(мужчины!$J$1:$J$100="обувь")*(мужчины!$K$1:$K$100=T$32),0),ROW($1:$35),0)&gt;2)*(TRANSPOSE(IF(ISERR(1/($N$31=мужчины!$B$1:$B$100)/(мужчины!$L$1:$L$100=1)),0,ROW($1:$35)))-IF(IFERROR((мужчины!$F$1:$F$100="рост")*(мужчины!$G$1:$G$100=$O39)*(мужчины!$J$1:$J$100="обувь")*(мужчины!$K$1:$K$100=T$32),0),ROW($1:$35),0)&lt;10))</f>
        <v>0</v>
      </c>
      <c r="U39" s="128">
        <f t="array" aca="1" ref="U39" ca="1">SUMPRODUCT((TRANSPOSE(IF(ISERR(1/($N$31=мужчины!$B$1:$B$100)/(мужчины!$L$1:$L$100=1)),0,ROW($1:$35)))-IF(IFERROR((мужчины!$F$1:$F$100="рост")*(мужчины!$G$1:$G$100=$O39)*(мужчины!$J$1:$J$100="обувь")*(мужчины!$K$1:$K$100=U$32),0),ROW($1:$35),0)&gt;2)*(TRANSPOSE(IF(ISERR(1/($N$31=мужчины!$B$1:$B$100)/(мужчины!$L$1:$L$100=1)),0,ROW($1:$35)))-IF(IFERROR((мужчины!$F$1:$F$100="рост")*(мужчины!$G$1:$G$100=$O39)*(мужчины!$J$1:$J$100="обувь")*(мужчины!$K$1:$K$100=U$32),0),ROW($1:$35),0)&lt;10))</f>
        <v>0</v>
      </c>
      <c r="V39" s="128">
        <f t="array" aca="1" ref="V39" ca="1">SUMPRODUCT((TRANSPOSE(IF(ISERR(1/($N$31=мужчины!$B$1:$B$100)/(мужчины!$L$1:$L$100=1)),0,ROW($1:$35)))-IF(IFERROR((мужчины!$F$1:$F$100="рост")*(мужчины!$G$1:$G$100=$O39)*(мужчины!$J$1:$J$100="обувь")*(мужчины!$K$1:$K$100=V$32),0),ROW($1:$35),0)&gt;2)*(TRANSPOSE(IF(ISERR(1/($N$31=мужчины!$B$1:$B$100)/(мужчины!$L$1:$L$100=1)),0,ROW($1:$35)))-IF(IFERROR((мужчины!$F$1:$F$100="рост")*(мужчины!$G$1:$G$100=$O39)*(мужчины!$J$1:$J$100="обувь")*(мужчины!$K$1:$K$100=V$32),0),ROW($1:$35),0)&lt;10))</f>
        <v>0</v>
      </c>
      <c r="W39" s="128">
        <f t="array" aca="1" ref="W39" ca="1">SUMPRODUCT((TRANSPOSE(IF(ISERR(1/($N$31=мужчины!$B$1:$B$100)/(мужчины!$L$1:$L$100=1)),0,ROW($1:$35)))-IF(IFERROR((мужчины!$F$1:$F$100="рост")*(мужчины!$G$1:$G$100=$O39)*(мужчины!$J$1:$J$100="обувь")*(мужчины!$K$1:$K$100=W$32),0),ROW($1:$35),0)&gt;2)*(TRANSPOSE(IF(ISERR(1/($N$31=мужчины!$B$1:$B$100)/(мужчины!$L$1:$L$100=1)),0,ROW($1:$35)))-IF(IFERROR((мужчины!$F$1:$F$100="рост")*(мужчины!$G$1:$G$100=$O39)*(мужчины!$J$1:$J$100="обувь")*(мужчины!$K$1:$K$100=W$32),0),ROW($1:$35),0)&lt;10))</f>
        <v>0</v>
      </c>
      <c r="X39" s="128">
        <f t="array" aca="1" ref="X39" ca="1">SUMPRODUCT((TRANSPOSE(IF(ISERR(1/($N$31=мужчины!$B$1:$B$100)/(мужчины!$L$1:$L$100=1)),0,ROW($1:$35)))-IF(IFERROR((мужчины!$F$1:$F$100="рост")*(мужчины!$G$1:$G$100=$O39)*(мужчины!$J$1:$J$100="обувь")*(мужчины!$K$1:$K$100=X$32),0),ROW($1:$35),0)&gt;2)*(TRANSPOSE(IF(ISERR(1/($N$31=мужчины!$B$1:$B$100)/(мужчины!$L$1:$L$100=1)),0,ROW($1:$35)))-IF(IFERROR((мужчины!$F$1:$F$100="рост")*(мужчины!$G$1:$G$100=$O39)*(мужчины!$J$1:$J$100="обувь")*(мужчины!$K$1:$K$100=X$32),0),ROW($1:$35),0)&lt;10))</f>
        <v>0</v>
      </c>
      <c r="Y39" s="128">
        <f t="array" aca="1" ref="Y39" ca="1">SUMPRODUCT((TRANSPOSE(IF(ISERR(1/($N$31=мужчины!$B$1:$B$100)/(мужчины!$L$1:$L$100=1)),0,ROW($1:$35)))-IF(IFERROR((мужчины!$F$1:$F$100="рост")*(мужчины!$G$1:$G$100=$O39)*(мужчины!$J$1:$J$100="обувь")*(мужчины!$K$1:$K$100=Y$32),0),ROW($1:$35),0)&gt;2)*(TRANSPOSE(IF(ISERR(1/($N$31=мужчины!$B$1:$B$100)/(мужчины!$L$1:$L$100=1)),0,ROW($1:$35)))-IF(IFERROR((мужчины!$F$1:$F$100="рост")*(мужчины!$G$1:$G$100=$O39)*(мужчины!$J$1:$J$100="обувь")*(мужчины!$K$1:$K$100=Y$32),0),ROW($1:$35),0)&lt;10))</f>
        <v>0</v>
      </c>
      <c r="Z39" s="128">
        <f t="array" aca="1" ref="Z39" ca="1">SUMPRODUCT((TRANSPOSE(IF(ISERR(1/($N$31=мужчины!$B$1:$B$100)/(мужчины!$L$1:$L$100=1)),0,ROW($1:$35)))-IF(IFERROR((мужчины!$F$1:$F$100="рост")*(мужчины!$G$1:$G$100=$O39)*(мужчины!$J$1:$J$100="обувь")*(мужчины!$K$1:$K$100=Z$32),0),ROW($1:$35),0)&gt;2)*(TRANSPOSE(IF(ISERR(1/($N$31=мужчины!$B$1:$B$100)/(мужчины!$L$1:$L$100=1)),0,ROW($1:$35)))-IF(IFERROR((мужчины!$F$1:$F$100="рост")*(мужчины!$G$1:$G$100=$O39)*(мужчины!$J$1:$J$100="обувь")*(мужчины!$K$1:$K$100=Z$32),0),ROW($1:$35),0)&lt;10))</f>
        <v>0</v>
      </c>
    </row>
    <row r="40" spans="1:26" ht="18.75">
      <c r="A40" s="47">
        <v>8</v>
      </c>
      <c r="B40" s="50">
        <v>172</v>
      </c>
      <c r="C40" s="128">
        <f t="array" aca="1" ref="C40" ca="1">SUMPRODUCT((TRANSPOSE(IF(ISERR(1/($A$31=женщины!$B$1:$B$100)/(женщины!$L$1:$L$100=1)),0,ROW($1:$35)))-IF(IFERROR((женщины!$F$1:$F$100="рост")*(женщины!$G$1:$G$100=$B40)*(женщины!$H$1:$H$100="одежда")*(женщины!$I$1:$I$100=C$32),0),ROW($1:$35),0)&gt;2)*(TRANSPOSE(IF(ISERR(1/($A$31=женщины!$B$1:$B$100)/(женщины!$L$1:$L$100=1)),0,ROW($1:$35)))-IF(IFERROR((женщины!$F$1:$F$100="рост")*(женщины!$G$1:$G$100=$B40)*(женщины!$H$1:$H$100="одежда")*(женщины!$I$1:$I$100=C$32),0),ROW($1:$35),0)&lt;10))</f>
        <v>0</v>
      </c>
      <c r="D40" s="128">
        <f t="array" aca="1" ref="D40" ca="1">SUMPRODUCT((TRANSPOSE(IF(ISERR(1/($A$31=женщины!$B$1:$B$100)/(женщины!$L$1:$L$100=1)),0,ROW($1:$35)))-IF(IFERROR((женщины!$F$1:$F$100="рост")*(женщины!$G$1:$G$100=$B40)*(женщины!$H$1:$H$100="одежда")*(женщины!$I$1:$I$100=D$32),0),ROW($1:$35),0)&gt;2)*(TRANSPOSE(IF(ISERR(1/($A$31=женщины!$B$1:$B$100)/(женщины!$L$1:$L$100=1)),0,ROW($1:$35)))-IF(IFERROR((женщины!$F$1:$F$100="рост")*(женщины!$G$1:$G$100=$B40)*(женщины!$H$1:$H$100="одежда")*(женщины!$I$1:$I$100=D$32),0),ROW($1:$35),0)&lt;10))</f>
        <v>0</v>
      </c>
      <c r="E40" s="128">
        <f t="array" aca="1" ref="E40" ca="1">SUMPRODUCT((TRANSPOSE(IF(ISERR(1/($A$31=женщины!$B$1:$B$100)/(женщины!$L$1:$L$100=1)),0,ROW($1:$35)))-IF(IFERROR((женщины!$F$1:$F$100="рост")*(женщины!$G$1:$G$100=$B40)*(женщины!$H$1:$H$100="одежда")*(женщины!$I$1:$I$100=E$32),0),ROW($1:$35),0)&gt;2)*(TRANSPOSE(IF(ISERR(1/($A$31=женщины!$B$1:$B$100)/(женщины!$L$1:$L$100=1)),0,ROW($1:$35)))-IF(IFERROR((женщины!$F$1:$F$100="рост")*(женщины!$G$1:$G$100=$B40)*(женщины!$H$1:$H$100="одежда")*(женщины!$I$1:$I$100=E$32),0),ROW($1:$35),0)&lt;10))</f>
        <v>0</v>
      </c>
      <c r="F40" s="128">
        <f t="array" aca="1" ref="F40" ca="1">SUMPRODUCT((TRANSPOSE(IF(ISERR(1/($A$31=женщины!$B$1:$B$100)/(женщины!$L$1:$L$100=1)),0,ROW($1:$35)))-IF(IFERROR((женщины!$F$1:$F$100="рост")*(женщины!$G$1:$G$100=$B40)*(женщины!$H$1:$H$100="одежда")*(женщины!$I$1:$I$100=F$32),0),ROW($1:$35),0)&gt;2)*(TRANSPOSE(IF(ISERR(1/($A$31=женщины!$B$1:$B$100)/(женщины!$L$1:$L$100=1)),0,ROW($1:$35)))-IF(IFERROR((женщины!$F$1:$F$100="рост")*(женщины!$G$1:$G$100=$B40)*(женщины!$H$1:$H$100="одежда")*(женщины!$I$1:$I$100=F$32),0),ROW($1:$35),0)&lt;10))</f>
        <v>0</v>
      </c>
      <c r="G40" s="128">
        <f t="array" aca="1" ref="G40" ca="1">SUMPRODUCT((TRANSPOSE(IF(ISERR(1/($A$31=женщины!$B$1:$B$100)/(женщины!$L$1:$L$100=1)),0,ROW($1:$35)))-IF(IFERROR((женщины!$F$1:$F$100="рост")*(женщины!$G$1:$G$100=$B40)*(женщины!$H$1:$H$100="одежда")*(женщины!$I$1:$I$100=G$32),0),ROW($1:$35),0)&gt;2)*(TRANSPOSE(IF(ISERR(1/($A$31=женщины!$B$1:$B$100)/(женщины!$L$1:$L$100=1)),0,ROW($1:$35)))-IF(IFERROR((женщины!$F$1:$F$100="рост")*(женщины!$G$1:$G$100=$B40)*(женщины!$H$1:$H$100="одежда")*(женщины!$I$1:$I$100=G$32),0),ROW($1:$35),0)&lt;10))</f>
        <v>0</v>
      </c>
      <c r="H40" s="128">
        <f t="array" aca="1" ref="H40" ca="1">SUMPRODUCT((TRANSPOSE(IF(ISERR(1/($A$31=женщины!$B$1:$B$100)/(женщины!$L$1:$L$100=1)),0,ROW($1:$35)))-IF(IFERROR((женщины!$F$1:$F$100="рост")*(женщины!$G$1:$G$100=$B40)*(женщины!$H$1:$H$100="одежда")*(женщины!$I$1:$I$100=H$32),0),ROW($1:$35),0)&gt;2)*(TRANSPOSE(IF(ISERR(1/($A$31=женщины!$B$1:$B$100)/(женщины!$L$1:$L$100=1)),0,ROW($1:$35)))-IF(IFERROR((женщины!$F$1:$F$100="рост")*(женщины!$G$1:$G$100=$B40)*(женщины!$H$1:$H$100="одежда")*(женщины!$I$1:$I$100=H$32),0),ROW($1:$35),0)&lt;10))</f>
        <v>0</v>
      </c>
      <c r="I40" s="128">
        <f t="array" aca="1" ref="I40" ca="1">SUMPRODUCT((TRANSPOSE(IF(ISERR(1/($A$31=женщины!$B$1:$B$100)/(женщины!$L$1:$L$100=1)),0,ROW($1:$35)))-IF(IFERROR((женщины!$F$1:$F$100="рост")*(женщины!$G$1:$G$100=$B40)*(женщины!$H$1:$H$100="одежда")*(женщины!$I$1:$I$100=I$32),0),ROW($1:$35),0)&gt;2)*(TRANSPOSE(IF(ISERR(1/($A$31=женщины!$B$1:$B$100)/(женщины!$L$1:$L$100=1)),0,ROW($1:$35)))-IF(IFERROR((женщины!$F$1:$F$100="рост")*(женщины!$G$1:$G$100=$B40)*(женщины!$H$1:$H$100="одежда")*(женщины!$I$1:$I$100=I$32),0),ROW($1:$35),0)&lt;10))</f>
        <v>0</v>
      </c>
      <c r="J40" s="128">
        <f t="array" aca="1" ref="J40" ca="1">SUMPRODUCT((TRANSPOSE(IF(ISERR(1/($A$31=женщины!$B$1:$B$100)/(женщины!$L$1:$L$100=1)),0,ROW($1:$35)))-IF(IFERROR((женщины!$F$1:$F$100="рост")*(женщины!$G$1:$G$100=$B40)*(женщины!$H$1:$H$100="одежда")*(женщины!$I$1:$I$100=J$32),0),ROW($1:$35),0)&gt;2)*(TRANSPOSE(IF(ISERR(1/($A$31=женщины!$B$1:$B$100)/(женщины!$L$1:$L$100=1)),0,ROW($1:$35)))-IF(IFERROR((женщины!$F$1:$F$100="рост")*(женщины!$G$1:$G$100=$B40)*(женщины!$H$1:$H$100="одежда")*(женщины!$I$1:$I$100=J$32),0),ROW($1:$35),0)&lt;10))</f>
        <v>0</v>
      </c>
      <c r="K40" s="128">
        <f t="array" aca="1" ref="K40" ca="1">SUMPRODUCT((TRANSPOSE(IF(ISERR(1/($A$31=женщины!$B$1:$B$100)/(женщины!$L$1:$L$100=1)),0,ROW($1:$35)))-IF(IFERROR((женщины!$F$1:$F$100="рост")*(женщины!$G$1:$G$100=$B40)*(женщины!$H$1:$H$100="одежда")*(женщины!$I$1:$I$100=K$32),0),ROW($1:$35),0)&gt;2)*(TRANSPOSE(IF(ISERR(1/($A$31=женщины!$B$1:$B$100)/(женщины!$L$1:$L$100=1)),0,ROW($1:$35)))-IF(IFERROR((женщины!$F$1:$F$100="рост")*(женщины!$G$1:$G$100=$B40)*(женщины!$H$1:$H$100="одежда")*(женщины!$I$1:$I$100=K$32),0),ROW($1:$35),0)&lt;10))</f>
        <v>0</v>
      </c>
      <c r="L40" s="128">
        <f t="array" aca="1" ref="L40" ca="1">SUMPRODUCT((TRANSPOSE(IF(ISERR(1/($A$31=женщины!$B$1:$B$100)/(женщины!$L$1:$L$100=1)),0,ROW($1:$35)))-IF(IFERROR((женщины!$F$1:$F$100="рост")*(женщины!$G$1:$G$100=$B40)*(женщины!$H$1:$H$100="одежда")*(женщины!$I$1:$I$100=L$32),0),ROW($1:$35),0)&gt;2)*(TRANSPOSE(IF(ISERR(1/($A$31=женщины!$B$1:$B$100)/(женщины!$L$1:$L$100=1)),0,ROW($1:$35)))-IF(IFERROR((женщины!$F$1:$F$100="рост")*(женщины!$G$1:$G$100=$B40)*(женщины!$H$1:$H$100="одежда")*(женщины!$I$1:$I$100=L$32),0),ROW($1:$35),0)&lt;10))</f>
        <v>0</v>
      </c>
      <c r="M40" s="128">
        <f t="array" aca="1" ref="M40" ca="1">SUMPRODUCT((TRANSPOSE(IF(ISERR(1/($A$31=женщины!$B$1:$B$100)/(женщины!$L$1:$L$100=1)),0,ROW($1:$35)))-IF(IFERROR((женщины!$F$1:$F$100="рост")*(женщины!$G$1:$G$100=$B40)*(женщины!$H$1:$H$100="одежда")*(женщины!$I$1:$I$100=M$32),0),ROW($1:$35),0)&gt;2)*(TRANSPOSE(IF(ISERR(1/($A$31=женщины!$B$1:$B$100)/(женщины!$L$1:$L$100=1)),0,ROW($1:$35)))-IF(IFERROR((женщины!$F$1:$F$100="рост")*(женщины!$G$1:$G$100=$B40)*(женщины!$H$1:$H$100="одежда")*(женщины!$I$1:$I$100=M$32),0),ROW($1:$35),0)&lt;10))</f>
        <v>0</v>
      </c>
      <c r="N40" s="49">
        <v>8</v>
      </c>
      <c r="O40" s="50">
        <v>172</v>
      </c>
      <c r="P40" s="128">
        <f t="array" aca="1" ref="P40" ca="1">SUMPRODUCT((TRANSPOSE(IF(ISERR(1/($N$31=мужчины!$B$1:$B$100)/(мужчины!$L$1:$L$100=1)),0,ROW($1:$35)))-IF(IFERROR((мужчины!$F$1:$F$100="рост")*(мужчины!$G$1:$G$100=$O40)*(мужчины!$J$1:$J$100="обувь")*(мужчины!$K$1:$K$100=P$32),0),ROW($1:$35),0)&gt;2)*(TRANSPOSE(IF(ISERR(1/($N$31=мужчины!$B$1:$B$100)/(мужчины!$L$1:$L$100=1)),0,ROW($1:$35)))-IF(IFERROR((мужчины!$F$1:$F$100="рост")*(мужчины!$G$1:$G$100=$O40)*(мужчины!$J$1:$J$100="обувь")*(мужчины!$K$1:$K$100=P$32),0),ROW($1:$35),0)&lt;10))</f>
        <v>0</v>
      </c>
      <c r="Q40" s="128">
        <f t="array" aca="1" ref="Q40" ca="1">SUMPRODUCT((TRANSPOSE(IF(ISERR(1/($N$31=мужчины!$B$1:$B$100)/(мужчины!$L$1:$L$100=1)),0,ROW($1:$35)))-IF(IFERROR((мужчины!$F$1:$F$100="рост")*(мужчины!$G$1:$G$100=$O40)*(мужчины!$J$1:$J$100="обувь")*(мужчины!$K$1:$K$100=Q$32),0),ROW($1:$35),0)&gt;2)*(TRANSPOSE(IF(ISERR(1/($N$31=мужчины!$B$1:$B$100)/(мужчины!$L$1:$L$100=1)),0,ROW($1:$35)))-IF(IFERROR((мужчины!$F$1:$F$100="рост")*(мужчины!$G$1:$G$100=$O40)*(мужчины!$J$1:$J$100="обувь")*(мужчины!$K$1:$K$100=Q$32),0),ROW($1:$35),0)&lt;10))</f>
        <v>0</v>
      </c>
      <c r="R40" s="128">
        <f t="array" aca="1" ref="R40" ca="1">SUMPRODUCT((TRANSPOSE(IF(ISERR(1/($N$31=мужчины!$B$1:$B$100)/(мужчины!$L$1:$L$100=1)),0,ROW($1:$35)))-IF(IFERROR((мужчины!$F$1:$F$100="рост")*(мужчины!$G$1:$G$100=$O40)*(мужчины!$J$1:$J$100="обувь")*(мужчины!$K$1:$K$100=R$32),0),ROW($1:$35),0)&gt;2)*(TRANSPOSE(IF(ISERR(1/($N$31=мужчины!$B$1:$B$100)/(мужчины!$L$1:$L$100=1)),0,ROW($1:$35)))-IF(IFERROR((мужчины!$F$1:$F$100="рост")*(мужчины!$G$1:$G$100=$O40)*(мужчины!$J$1:$J$100="обувь")*(мужчины!$K$1:$K$100=R$32),0),ROW($1:$35),0)&lt;10))</f>
        <v>0</v>
      </c>
      <c r="S40" s="128">
        <f t="array" aca="1" ref="S40" ca="1">SUMPRODUCT((TRANSPOSE(IF(ISERR(1/($N$31=мужчины!$B$1:$B$100)/(мужчины!$L$1:$L$100=1)),0,ROW($1:$35)))-IF(IFERROR((мужчины!$F$1:$F$100="рост")*(мужчины!$G$1:$G$100=$O40)*(мужчины!$J$1:$J$100="обувь")*(мужчины!$K$1:$K$100=S$32),0),ROW($1:$35),0)&gt;2)*(TRANSPOSE(IF(ISERR(1/($N$31=мужчины!$B$1:$B$100)/(мужчины!$L$1:$L$100=1)),0,ROW($1:$35)))-IF(IFERROR((мужчины!$F$1:$F$100="рост")*(мужчины!$G$1:$G$100=$O40)*(мужчины!$J$1:$J$100="обувь")*(мужчины!$K$1:$K$100=S$32),0),ROW($1:$35),0)&lt;10))</f>
        <v>0</v>
      </c>
      <c r="T40" s="128">
        <f t="array" aca="1" ref="T40" ca="1">SUMPRODUCT((TRANSPOSE(IF(ISERR(1/($N$31=мужчины!$B$1:$B$100)/(мужчины!$L$1:$L$100=1)),0,ROW($1:$35)))-IF(IFERROR((мужчины!$F$1:$F$100="рост")*(мужчины!$G$1:$G$100=$O40)*(мужчины!$J$1:$J$100="обувь")*(мужчины!$K$1:$K$100=T$32),0),ROW($1:$35),0)&gt;2)*(TRANSPOSE(IF(ISERR(1/($N$31=мужчины!$B$1:$B$100)/(мужчины!$L$1:$L$100=1)),0,ROW($1:$35)))-IF(IFERROR((мужчины!$F$1:$F$100="рост")*(мужчины!$G$1:$G$100=$O40)*(мужчины!$J$1:$J$100="обувь")*(мужчины!$K$1:$K$100=T$32),0),ROW($1:$35),0)&lt;10))</f>
        <v>0</v>
      </c>
      <c r="U40" s="128">
        <f t="array" aca="1" ref="U40" ca="1">SUMPRODUCT((TRANSPOSE(IF(ISERR(1/($N$31=мужчины!$B$1:$B$100)/(мужчины!$L$1:$L$100=1)),0,ROW($1:$35)))-IF(IFERROR((мужчины!$F$1:$F$100="рост")*(мужчины!$G$1:$G$100=$O40)*(мужчины!$J$1:$J$100="обувь")*(мужчины!$K$1:$K$100=U$32),0),ROW($1:$35),0)&gt;2)*(TRANSPOSE(IF(ISERR(1/($N$31=мужчины!$B$1:$B$100)/(мужчины!$L$1:$L$100=1)),0,ROW($1:$35)))-IF(IFERROR((мужчины!$F$1:$F$100="рост")*(мужчины!$G$1:$G$100=$O40)*(мужчины!$J$1:$J$100="обувь")*(мужчины!$K$1:$K$100=U$32),0),ROW($1:$35),0)&lt;10))</f>
        <v>0</v>
      </c>
      <c r="V40" s="128">
        <f t="array" aca="1" ref="V40" ca="1">SUMPRODUCT((TRANSPOSE(IF(ISERR(1/($N$31=мужчины!$B$1:$B$100)/(мужчины!$L$1:$L$100=1)),0,ROW($1:$35)))-IF(IFERROR((мужчины!$F$1:$F$100="рост")*(мужчины!$G$1:$G$100=$O40)*(мужчины!$J$1:$J$100="обувь")*(мужчины!$K$1:$K$100=V$32),0),ROW($1:$35),0)&gt;2)*(TRANSPOSE(IF(ISERR(1/($N$31=мужчины!$B$1:$B$100)/(мужчины!$L$1:$L$100=1)),0,ROW($1:$35)))-IF(IFERROR((мужчины!$F$1:$F$100="рост")*(мужчины!$G$1:$G$100=$O40)*(мужчины!$J$1:$J$100="обувь")*(мужчины!$K$1:$K$100=V$32),0),ROW($1:$35),0)&lt;10))</f>
        <v>0</v>
      </c>
      <c r="W40" s="128">
        <f t="array" aca="1" ref="W40" ca="1">SUMPRODUCT((TRANSPOSE(IF(ISERR(1/($N$31=мужчины!$B$1:$B$100)/(мужчины!$L$1:$L$100=1)),0,ROW($1:$35)))-IF(IFERROR((мужчины!$F$1:$F$100="рост")*(мужчины!$G$1:$G$100=$O40)*(мужчины!$J$1:$J$100="обувь")*(мужчины!$K$1:$K$100=W$32),0),ROW($1:$35),0)&gt;2)*(TRANSPOSE(IF(ISERR(1/($N$31=мужчины!$B$1:$B$100)/(мужчины!$L$1:$L$100=1)),0,ROW($1:$35)))-IF(IFERROR((мужчины!$F$1:$F$100="рост")*(мужчины!$G$1:$G$100=$O40)*(мужчины!$J$1:$J$100="обувь")*(мужчины!$K$1:$K$100=W$32),0),ROW($1:$35),0)&lt;10))</f>
        <v>0</v>
      </c>
      <c r="X40" s="128">
        <f t="array" aca="1" ref="X40" ca="1">SUMPRODUCT((TRANSPOSE(IF(ISERR(1/($N$31=мужчины!$B$1:$B$100)/(мужчины!$L$1:$L$100=1)),0,ROW($1:$35)))-IF(IFERROR((мужчины!$F$1:$F$100="рост")*(мужчины!$G$1:$G$100=$O40)*(мужчины!$J$1:$J$100="обувь")*(мужчины!$K$1:$K$100=X$32),0),ROW($1:$35),0)&gt;2)*(TRANSPOSE(IF(ISERR(1/($N$31=мужчины!$B$1:$B$100)/(мужчины!$L$1:$L$100=1)),0,ROW($1:$35)))-IF(IFERROR((мужчины!$F$1:$F$100="рост")*(мужчины!$G$1:$G$100=$O40)*(мужчины!$J$1:$J$100="обувь")*(мужчины!$K$1:$K$100=X$32),0),ROW($1:$35),0)&lt;10))</f>
        <v>0</v>
      </c>
      <c r="Y40" s="128">
        <f t="array" aca="1" ref="Y40" ca="1">SUMPRODUCT((TRANSPOSE(IF(ISERR(1/($N$31=мужчины!$B$1:$B$100)/(мужчины!$L$1:$L$100=1)),0,ROW($1:$35)))-IF(IFERROR((мужчины!$F$1:$F$100="рост")*(мужчины!$G$1:$G$100=$O40)*(мужчины!$J$1:$J$100="обувь")*(мужчины!$K$1:$K$100=Y$32),0),ROW($1:$35),0)&gt;2)*(TRANSPOSE(IF(ISERR(1/($N$31=мужчины!$B$1:$B$100)/(мужчины!$L$1:$L$100=1)),0,ROW($1:$35)))-IF(IFERROR((мужчины!$F$1:$F$100="рост")*(мужчины!$G$1:$G$100=$O40)*(мужчины!$J$1:$J$100="обувь")*(мужчины!$K$1:$K$100=Y$32),0),ROW($1:$35),0)&lt;10))</f>
        <v>0</v>
      </c>
      <c r="Z40" s="128">
        <f t="array" aca="1" ref="Z40" ca="1">SUMPRODUCT((TRANSPOSE(IF(ISERR(1/($N$31=мужчины!$B$1:$B$100)/(мужчины!$L$1:$L$100=1)),0,ROW($1:$35)))-IF(IFERROR((мужчины!$F$1:$F$100="рост")*(мужчины!$G$1:$G$100=$O40)*(мужчины!$J$1:$J$100="обувь")*(мужчины!$K$1:$K$100=Z$32),0),ROW($1:$35),0)&gt;2)*(TRANSPOSE(IF(ISERR(1/($N$31=мужчины!$B$1:$B$100)/(мужчины!$L$1:$L$100=1)),0,ROW($1:$35)))-IF(IFERROR((мужчины!$F$1:$F$100="рост")*(мужчины!$G$1:$G$100=$O40)*(мужчины!$J$1:$J$100="обувь")*(мужчины!$K$1:$K$100=Z$32),0),ROW($1:$35),0)&lt;10))</f>
        <v>0</v>
      </c>
    </row>
    <row r="41" spans="1:26" ht="18.75">
      <c r="A41" s="47">
        <v>9</v>
      </c>
      <c r="B41" s="50">
        <v>174</v>
      </c>
      <c r="C41" s="128">
        <f t="array" aca="1" ref="C41" ca="1">SUMPRODUCT((TRANSPOSE(IF(ISERR(1/($A$31=женщины!$B$1:$B$100)/(женщины!$L$1:$L$100=1)),0,ROW($1:$35)))-IF(IFERROR((женщины!$F$1:$F$100="рост")*(женщины!$G$1:$G$100=$B41)*(женщины!$H$1:$H$100="одежда")*(женщины!$I$1:$I$100=C$32),0),ROW($1:$35),0)&gt;2)*(TRANSPOSE(IF(ISERR(1/($A$31=женщины!$B$1:$B$100)/(женщины!$L$1:$L$100=1)),0,ROW($1:$35)))-IF(IFERROR((женщины!$F$1:$F$100="рост")*(женщины!$G$1:$G$100=$B41)*(женщины!$H$1:$H$100="одежда")*(женщины!$I$1:$I$100=C$32),0),ROW($1:$35),0)&lt;10))</f>
        <v>0</v>
      </c>
      <c r="D41" s="128">
        <f t="array" aca="1" ref="D41" ca="1">SUMPRODUCT((TRANSPOSE(IF(ISERR(1/($A$31=женщины!$B$1:$B$100)/(женщины!$L$1:$L$100=1)),0,ROW($1:$35)))-IF(IFERROR((женщины!$F$1:$F$100="рост")*(женщины!$G$1:$G$100=$B41)*(женщины!$H$1:$H$100="одежда")*(женщины!$I$1:$I$100=D$32),0),ROW($1:$35),0)&gt;2)*(TRANSPOSE(IF(ISERR(1/($A$31=женщины!$B$1:$B$100)/(женщины!$L$1:$L$100=1)),0,ROW($1:$35)))-IF(IFERROR((женщины!$F$1:$F$100="рост")*(женщины!$G$1:$G$100=$B41)*(женщины!$H$1:$H$100="одежда")*(женщины!$I$1:$I$100=D$32),0),ROW($1:$35),0)&lt;10))</f>
        <v>0</v>
      </c>
      <c r="E41" s="128">
        <f t="array" aca="1" ref="E41" ca="1">SUMPRODUCT((TRANSPOSE(IF(ISERR(1/($A$31=женщины!$B$1:$B$100)/(женщины!$L$1:$L$100=1)),0,ROW($1:$35)))-IF(IFERROR((женщины!$F$1:$F$100="рост")*(женщины!$G$1:$G$100=$B41)*(женщины!$H$1:$H$100="одежда")*(женщины!$I$1:$I$100=E$32),0),ROW($1:$35),0)&gt;2)*(TRANSPOSE(IF(ISERR(1/($A$31=женщины!$B$1:$B$100)/(женщины!$L$1:$L$100=1)),0,ROW($1:$35)))-IF(IFERROR((женщины!$F$1:$F$100="рост")*(женщины!$G$1:$G$100=$B41)*(женщины!$H$1:$H$100="одежда")*(женщины!$I$1:$I$100=E$32),0),ROW($1:$35),0)&lt;10))</f>
        <v>0</v>
      </c>
      <c r="F41" s="128">
        <f t="array" aca="1" ref="F41" ca="1">SUMPRODUCT((TRANSPOSE(IF(ISERR(1/($A$31=женщины!$B$1:$B$100)/(женщины!$L$1:$L$100=1)),0,ROW($1:$35)))-IF(IFERROR((женщины!$F$1:$F$100="рост")*(женщины!$G$1:$G$100=$B41)*(женщины!$H$1:$H$100="одежда")*(женщины!$I$1:$I$100=F$32),0),ROW($1:$35),0)&gt;2)*(TRANSPOSE(IF(ISERR(1/($A$31=женщины!$B$1:$B$100)/(женщины!$L$1:$L$100=1)),0,ROW($1:$35)))-IF(IFERROR((женщины!$F$1:$F$100="рост")*(женщины!$G$1:$G$100=$B41)*(женщины!$H$1:$H$100="одежда")*(женщины!$I$1:$I$100=F$32),0),ROW($1:$35),0)&lt;10))</f>
        <v>0</v>
      </c>
      <c r="G41" s="128">
        <f t="array" aca="1" ref="G41" ca="1">SUMPRODUCT((TRANSPOSE(IF(ISERR(1/($A$31=женщины!$B$1:$B$100)/(женщины!$L$1:$L$100=1)),0,ROW($1:$35)))-IF(IFERROR((женщины!$F$1:$F$100="рост")*(женщины!$G$1:$G$100=$B41)*(женщины!$H$1:$H$100="одежда")*(женщины!$I$1:$I$100=G$32),0),ROW($1:$35),0)&gt;2)*(TRANSPOSE(IF(ISERR(1/($A$31=женщины!$B$1:$B$100)/(женщины!$L$1:$L$100=1)),0,ROW($1:$35)))-IF(IFERROR((женщины!$F$1:$F$100="рост")*(женщины!$G$1:$G$100=$B41)*(женщины!$H$1:$H$100="одежда")*(женщины!$I$1:$I$100=G$32),0),ROW($1:$35),0)&lt;10))</f>
        <v>0</v>
      </c>
      <c r="H41" s="128">
        <f t="array" aca="1" ref="H41" ca="1">SUMPRODUCT((TRANSPOSE(IF(ISERR(1/($A$31=женщины!$B$1:$B$100)/(женщины!$L$1:$L$100=1)),0,ROW($1:$35)))-IF(IFERROR((женщины!$F$1:$F$100="рост")*(женщины!$G$1:$G$100=$B41)*(женщины!$H$1:$H$100="одежда")*(женщины!$I$1:$I$100=H$32),0),ROW($1:$35),0)&gt;2)*(TRANSPOSE(IF(ISERR(1/($A$31=женщины!$B$1:$B$100)/(женщины!$L$1:$L$100=1)),0,ROW($1:$35)))-IF(IFERROR((женщины!$F$1:$F$100="рост")*(женщины!$G$1:$G$100=$B41)*(женщины!$H$1:$H$100="одежда")*(женщины!$I$1:$I$100=H$32),0),ROW($1:$35),0)&lt;10))</f>
        <v>0</v>
      </c>
      <c r="I41" s="128">
        <f t="array" aca="1" ref="I41" ca="1">SUMPRODUCT((TRANSPOSE(IF(ISERR(1/($A$31=женщины!$B$1:$B$100)/(женщины!$L$1:$L$100=1)),0,ROW($1:$35)))-IF(IFERROR((женщины!$F$1:$F$100="рост")*(женщины!$G$1:$G$100=$B41)*(женщины!$H$1:$H$100="одежда")*(женщины!$I$1:$I$100=I$32),0),ROW($1:$35),0)&gt;2)*(TRANSPOSE(IF(ISERR(1/($A$31=женщины!$B$1:$B$100)/(женщины!$L$1:$L$100=1)),0,ROW($1:$35)))-IF(IFERROR((женщины!$F$1:$F$100="рост")*(женщины!$G$1:$G$100=$B41)*(женщины!$H$1:$H$100="одежда")*(женщины!$I$1:$I$100=I$32),0),ROW($1:$35),0)&lt;10))</f>
        <v>0</v>
      </c>
      <c r="J41" s="128">
        <f t="array" aca="1" ref="J41" ca="1">SUMPRODUCT((TRANSPOSE(IF(ISERR(1/($A$31=женщины!$B$1:$B$100)/(женщины!$L$1:$L$100=1)),0,ROW($1:$35)))-IF(IFERROR((женщины!$F$1:$F$100="рост")*(женщины!$G$1:$G$100=$B41)*(женщины!$H$1:$H$100="одежда")*(женщины!$I$1:$I$100=J$32),0),ROW($1:$35),0)&gt;2)*(TRANSPOSE(IF(ISERR(1/($A$31=женщины!$B$1:$B$100)/(женщины!$L$1:$L$100=1)),0,ROW($1:$35)))-IF(IFERROR((женщины!$F$1:$F$100="рост")*(женщины!$G$1:$G$100=$B41)*(женщины!$H$1:$H$100="одежда")*(женщины!$I$1:$I$100=J$32),0),ROW($1:$35),0)&lt;10))</f>
        <v>0</v>
      </c>
      <c r="K41" s="128">
        <f t="array" aca="1" ref="K41" ca="1">SUMPRODUCT((TRANSPOSE(IF(ISERR(1/($A$31=женщины!$B$1:$B$100)/(женщины!$L$1:$L$100=1)),0,ROW($1:$35)))-IF(IFERROR((женщины!$F$1:$F$100="рост")*(женщины!$G$1:$G$100=$B41)*(женщины!$H$1:$H$100="одежда")*(женщины!$I$1:$I$100=K$32),0),ROW($1:$35),0)&gt;2)*(TRANSPOSE(IF(ISERR(1/($A$31=женщины!$B$1:$B$100)/(женщины!$L$1:$L$100=1)),0,ROW($1:$35)))-IF(IFERROR((женщины!$F$1:$F$100="рост")*(женщины!$G$1:$G$100=$B41)*(женщины!$H$1:$H$100="одежда")*(женщины!$I$1:$I$100=K$32),0),ROW($1:$35),0)&lt;10))</f>
        <v>0</v>
      </c>
      <c r="L41" s="128">
        <f t="array" aca="1" ref="L41" ca="1">SUMPRODUCT((TRANSPOSE(IF(ISERR(1/($A$31=женщины!$B$1:$B$100)/(женщины!$L$1:$L$100=1)),0,ROW($1:$35)))-IF(IFERROR((женщины!$F$1:$F$100="рост")*(женщины!$G$1:$G$100=$B41)*(женщины!$H$1:$H$100="одежда")*(женщины!$I$1:$I$100=L$32),0),ROW($1:$35),0)&gt;2)*(TRANSPOSE(IF(ISERR(1/($A$31=женщины!$B$1:$B$100)/(женщины!$L$1:$L$100=1)),0,ROW($1:$35)))-IF(IFERROR((женщины!$F$1:$F$100="рост")*(женщины!$G$1:$G$100=$B41)*(женщины!$H$1:$H$100="одежда")*(женщины!$I$1:$I$100=L$32),0),ROW($1:$35),0)&lt;10))</f>
        <v>0</v>
      </c>
      <c r="M41" s="128">
        <f t="array" aca="1" ref="M41" ca="1">SUMPRODUCT((TRANSPOSE(IF(ISERR(1/($A$31=женщины!$B$1:$B$100)/(женщины!$L$1:$L$100=1)),0,ROW($1:$35)))-IF(IFERROR((женщины!$F$1:$F$100="рост")*(женщины!$G$1:$G$100=$B41)*(женщины!$H$1:$H$100="одежда")*(женщины!$I$1:$I$100=M$32),0),ROW($1:$35),0)&gt;2)*(TRANSPOSE(IF(ISERR(1/($A$31=женщины!$B$1:$B$100)/(женщины!$L$1:$L$100=1)),0,ROW($1:$35)))-IF(IFERROR((женщины!$F$1:$F$100="рост")*(женщины!$G$1:$G$100=$B41)*(женщины!$H$1:$H$100="одежда")*(женщины!$I$1:$I$100=M$32),0),ROW($1:$35),0)&lt;10))</f>
        <v>0</v>
      </c>
      <c r="N41" s="49">
        <v>9</v>
      </c>
      <c r="O41" s="50">
        <v>174</v>
      </c>
      <c r="P41" s="128">
        <f t="array" aca="1" ref="P41" ca="1">SUMPRODUCT((TRANSPOSE(IF(ISERR(1/($N$31=мужчины!$B$1:$B$100)/(мужчины!$L$1:$L$100=1)),0,ROW($1:$35)))-IF(IFERROR((мужчины!$F$1:$F$100="рост")*(мужчины!$G$1:$G$100=$O41)*(мужчины!$J$1:$J$100="обувь")*(мужчины!$K$1:$K$100=P$32),0),ROW($1:$35),0)&gt;2)*(TRANSPOSE(IF(ISERR(1/($N$31=мужчины!$B$1:$B$100)/(мужчины!$L$1:$L$100=1)),0,ROW($1:$35)))-IF(IFERROR((мужчины!$F$1:$F$100="рост")*(мужчины!$G$1:$G$100=$O41)*(мужчины!$J$1:$J$100="обувь")*(мужчины!$K$1:$K$100=P$32),0),ROW($1:$35),0)&lt;10))</f>
        <v>0</v>
      </c>
      <c r="Q41" s="128">
        <f t="array" aca="1" ref="Q41" ca="1">SUMPRODUCT((TRANSPOSE(IF(ISERR(1/($N$31=мужчины!$B$1:$B$100)/(мужчины!$L$1:$L$100=1)),0,ROW($1:$35)))-IF(IFERROR((мужчины!$F$1:$F$100="рост")*(мужчины!$G$1:$G$100=$O41)*(мужчины!$J$1:$J$100="обувь")*(мужчины!$K$1:$K$100=Q$32),0),ROW($1:$35),0)&gt;2)*(TRANSPOSE(IF(ISERR(1/($N$31=мужчины!$B$1:$B$100)/(мужчины!$L$1:$L$100=1)),0,ROW($1:$35)))-IF(IFERROR((мужчины!$F$1:$F$100="рост")*(мужчины!$G$1:$G$100=$O41)*(мужчины!$J$1:$J$100="обувь")*(мужчины!$K$1:$K$100=Q$32),0),ROW($1:$35),0)&lt;10))</f>
        <v>0</v>
      </c>
      <c r="R41" s="128">
        <f t="array" aca="1" ref="R41" ca="1">SUMPRODUCT((TRANSPOSE(IF(ISERR(1/($N$31=мужчины!$B$1:$B$100)/(мужчины!$L$1:$L$100=1)),0,ROW($1:$35)))-IF(IFERROR((мужчины!$F$1:$F$100="рост")*(мужчины!$G$1:$G$100=$O41)*(мужчины!$J$1:$J$100="обувь")*(мужчины!$K$1:$K$100=R$32),0),ROW($1:$35),0)&gt;2)*(TRANSPOSE(IF(ISERR(1/($N$31=мужчины!$B$1:$B$100)/(мужчины!$L$1:$L$100=1)),0,ROW($1:$35)))-IF(IFERROR((мужчины!$F$1:$F$100="рост")*(мужчины!$G$1:$G$100=$O41)*(мужчины!$J$1:$J$100="обувь")*(мужчины!$K$1:$K$100=R$32),0),ROW($1:$35),0)&lt;10))</f>
        <v>0</v>
      </c>
      <c r="S41" s="128">
        <f t="array" aca="1" ref="S41" ca="1">SUMPRODUCT((TRANSPOSE(IF(ISERR(1/($N$31=мужчины!$B$1:$B$100)/(мужчины!$L$1:$L$100=1)),0,ROW($1:$35)))-IF(IFERROR((мужчины!$F$1:$F$100="рост")*(мужчины!$G$1:$G$100=$O41)*(мужчины!$J$1:$J$100="обувь")*(мужчины!$K$1:$K$100=S$32),0),ROW($1:$35),0)&gt;2)*(TRANSPOSE(IF(ISERR(1/($N$31=мужчины!$B$1:$B$100)/(мужчины!$L$1:$L$100=1)),0,ROW($1:$35)))-IF(IFERROR((мужчины!$F$1:$F$100="рост")*(мужчины!$G$1:$G$100=$O41)*(мужчины!$J$1:$J$100="обувь")*(мужчины!$K$1:$K$100=S$32),0),ROW($1:$35),0)&lt;10))</f>
        <v>0</v>
      </c>
      <c r="T41" s="128">
        <f t="array" aca="1" ref="T41" ca="1">SUMPRODUCT((TRANSPOSE(IF(ISERR(1/($N$31=мужчины!$B$1:$B$100)/(мужчины!$L$1:$L$100=1)),0,ROW($1:$35)))-IF(IFERROR((мужчины!$F$1:$F$100="рост")*(мужчины!$G$1:$G$100=$O41)*(мужчины!$J$1:$J$100="обувь")*(мужчины!$K$1:$K$100=T$32),0),ROW($1:$35),0)&gt;2)*(TRANSPOSE(IF(ISERR(1/($N$31=мужчины!$B$1:$B$100)/(мужчины!$L$1:$L$100=1)),0,ROW($1:$35)))-IF(IFERROR((мужчины!$F$1:$F$100="рост")*(мужчины!$G$1:$G$100=$O41)*(мужчины!$J$1:$J$100="обувь")*(мужчины!$K$1:$K$100=T$32),0),ROW($1:$35),0)&lt;10))</f>
        <v>0</v>
      </c>
      <c r="U41" s="128">
        <f t="array" aca="1" ref="U41" ca="1">SUMPRODUCT((TRANSPOSE(IF(ISERR(1/($N$31=мужчины!$B$1:$B$100)/(мужчины!$L$1:$L$100=1)),0,ROW($1:$35)))-IF(IFERROR((мужчины!$F$1:$F$100="рост")*(мужчины!$G$1:$G$100=$O41)*(мужчины!$J$1:$J$100="обувь")*(мужчины!$K$1:$K$100=U$32),0),ROW($1:$35),0)&gt;2)*(TRANSPOSE(IF(ISERR(1/($N$31=мужчины!$B$1:$B$100)/(мужчины!$L$1:$L$100=1)),0,ROW($1:$35)))-IF(IFERROR((мужчины!$F$1:$F$100="рост")*(мужчины!$G$1:$G$100=$O41)*(мужчины!$J$1:$J$100="обувь")*(мужчины!$K$1:$K$100=U$32),0),ROW($1:$35),0)&lt;10))</f>
        <v>0</v>
      </c>
      <c r="V41" s="128">
        <f t="array" aca="1" ref="V41" ca="1">SUMPRODUCT((TRANSPOSE(IF(ISERR(1/($N$31=мужчины!$B$1:$B$100)/(мужчины!$L$1:$L$100=1)),0,ROW($1:$35)))-IF(IFERROR((мужчины!$F$1:$F$100="рост")*(мужчины!$G$1:$G$100=$O41)*(мужчины!$J$1:$J$100="обувь")*(мужчины!$K$1:$K$100=V$32),0),ROW($1:$35),0)&gt;2)*(TRANSPOSE(IF(ISERR(1/($N$31=мужчины!$B$1:$B$100)/(мужчины!$L$1:$L$100=1)),0,ROW($1:$35)))-IF(IFERROR((мужчины!$F$1:$F$100="рост")*(мужчины!$G$1:$G$100=$O41)*(мужчины!$J$1:$J$100="обувь")*(мужчины!$K$1:$K$100=V$32),0),ROW($1:$35),0)&lt;10))</f>
        <v>0</v>
      </c>
      <c r="W41" s="128">
        <f t="array" aca="1" ref="W41" ca="1">SUMPRODUCT((TRANSPOSE(IF(ISERR(1/($N$31=мужчины!$B$1:$B$100)/(мужчины!$L$1:$L$100=1)),0,ROW($1:$35)))-IF(IFERROR((мужчины!$F$1:$F$100="рост")*(мужчины!$G$1:$G$100=$O41)*(мужчины!$J$1:$J$100="обувь")*(мужчины!$K$1:$K$100=W$32),0),ROW($1:$35),0)&gt;2)*(TRANSPOSE(IF(ISERR(1/($N$31=мужчины!$B$1:$B$100)/(мужчины!$L$1:$L$100=1)),0,ROW($1:$35)))-IF(IFERROR((мужчины!$F$1:$F$100="рост")*(мужчины!$G$1:$G$100=$O41)*(мужчины!$J$1:$J$100="обувь")*(мужчины!$K$1:$K$100=W$32),0),ROW($1:$35),0)&lt;10))</f>
        <v>0</v>
      </c>
      <c r="X41" s="128">
        <f t="array" aca="1" ref="X41" ca="1">SUMPRODUCT((TRANSPOSE(IF(ISERR(1/($N$31=мужчины!$B$1:$B$100)/(мужчины!$L$1:$L$100=1)),0,ROW($1:$35)))-IF(IFERROR((мужчины!$F$1:$F$100="рост")*(мужчины!$G$1:$G$100=$O41)*(мужчины!$J$1:$J$100="обувь")*(мужчины!$K$1:$K$100=X$32),0),ROW($1:$35),0)&gt;2)*(TRANSPOSE(IF(ISERR(1/($N$31=мужчины!$B$1:$B$100)/(мужчины!$L$1:$L$100=1)),0,ROW($1:$35)))-IF(IFERROR((мужчины!$F$1:$F$100="рост")*(мужчины!$G$1:$G$100=$O41)*(мужчины!$J$1:$J$100="обувь")*(мужчины!$K$1:$K$100=X$32),0),ROW($1:$35),0)&lt;10))</f>
        <v>0</v>
      </c>
      <c r="Y41" s="128">
        <f t="array" aca="1" ref="Y41" ca="1">SUMPRODUCT((TRANSPOSE(IF(ISERR(1/($N$31=мужчины!$B$1:$B$100)/(мужчины!$L$1:$L$100=1)),0,ROW($1:$35)))-IF(IFERROR((мужчины!$F$1:$F$100="рост")*(мужчины!$G$1:$G$100=$O41)*(мужчины!$J$1:$J$100="обувь")*(мужчины!$K$1:$K$100=Y$32),0),ROW($1:$35),0)&gt;2)*(TRANSPOSE(IF(ISERR(1/($N$31=мужчины!$B$1:$B$100)/(мужчины!$L$1:$L$100=1)),0,ROW($1:$35)))-IF(IFERROR((мужчины!$F$1:$F$100="рост")*(мужчины!$G$1:$G$100=$O41)*(мужчины!$J$1:$J$100="обувь")*(мужчины!$K$1:$K$100=Y$32),0),ROW($1:$35),0)&lt;10))</f>
        <v>0</v>
      </c>
      <c r="Z41" s="128">
        <f t="array" aca="1" ref="Z41" ca="1">SUMPRODUCT((TRANSPOSE(IF(ISERR(1/($N$31=мужчины!$B$1:$B$100)/(мужчины!$L$1:$L$100=1)),0,ROW($1:$35)))-IF(IFERROR((мужчины!$F$1:$F$100="рост")*(мужчины!$G$1:$G$100=$O41)*(мужчины!$J$1:$J$100="обувь")*(мужчины!$K$1:$K$100=Z$32),0),ROW($1:$35),0)&gt;2)*(TRANSPOSE(IF(ISERR(1/($N$31=мужчины!$B$1:$B$100)/(мужчины!$L$1:$L$100=1)),0,ROW($1:$35)))-IF(IFERROR((мужчины!$F$1:$F$100="рост")*(мужчины!$G$1:$G$100=$O41)*(мужчины!$J$1:$J$100="обувь")*(мужчины!$K$1:$K$100=Z$32),0),ROW($1:$35),0)&lt;10))</f>
        <v>0</v>
      </c>
    </row>
    <row r="42" spans="1:26" ht="18.75">
      <c r="A42" s="47">
        <v>10</v>
      </c>
      <c r="B42" s="50">
        <v>176</v>
      </c>
      <c r="C42" s="128">
        <f t="array" aca="1" ref="C42" ca="1">SUMPRODUCT((TRANSPOSE(IF(ISERR(1/($A$31=женщины!$B$1:$B$100)/(женщины!$L$1:$L$100=1)),0,ROW($1:$35)))-IF(IFERROR((женщины!$F$1:$F$100="рост")*(женщины!$G$1:$G$100=$B42)*(женщины!$H$1:$H$100="одежда")*(женщины!$I$1:$I$100=C$32),0),ROW($1:$35),0)&gt;2)*(TRANSPOSE(IF(ISERR(1/($A$31=женщины!$B$1:$B$100)/(женщины!$L$1:$L$100=1)),0,ROW($1:$35)))-IF(IFERROR((женщины!$F$1:$F$100="рост")*(женщины!$G$1:$G$100=$B42)*(женщины!$H$1:$H$100="одежда")*(женщины!$I$1:$I$100=C$32),0),ROW($1:$35),0)&lt;10))</f>
        <v>0</v>
      </c>
      <c r="D42" s="128">
        <f t="array" aca="1" ref="D42" ca="1">SUMPRODUCT((TRANSPOSE(IF(ISERR(1/($A$31=женщины!$B$1:$B$100)/(женщины!$L$1:$L$100=1)),0,ROW($1:$35)))-IF(IFERROR((женщины!$F$1:$F$100="рост")*(женщины!$G$1:$G$100=$B42)*(женщины!$H$1:$H$100="одежда")*(женщины!$I$1:$I$100=D$32),0),ROW($1:$35),0)&gt;2)*(TRANSPOSE(IF(ISERR(1/($A$31=женщины!$B$1:$B$100)/(женщины!$L$1:$L$100=1)),0,ROW($1:$35)))-IF(IFERROR((женщины!$F$1:$F$100="рост")*(женщины!$G$1:$G$100=$B42)*(женщины!$H$1:$H$100="одежда")*(женщины!$I$1:$I$100=D$32),0),ROW($1:$35),0)&lt;10))</f>
        <v>0</v>
      </c>
      <c r="E42" s="128">
        <f t="array" aca="1" ref="E42" ca="1">SUMPRODUCT((TRANSPOSE(IF(ISERR(1/($A$31=женщины!$B$1:$B$100)/(женщины!$L$1:$L$100=1)),0,ROW($1:$35)))-IF(IFERROR((женщины!$F$1:$F$100="рост")*(женщины!$G$1:$G$100=$B42)*(женщины!$H$1:$H$100="одежда")*(женщины!$I$1:$I$100=E$32),0),ROW($1:$35),0)&gt;2)*(TRANSPOSE(IF(ISERR(1/($A$31=женщины!$B$1:$B$100)/(женщины!$L$1:$L$100=1)),0,ROW($1:$35)))-IF(IFERROR((женщины!$F$1:$F$100="рост")*(женщины!$G$1:$G$100=$B42)*(женщины!$H$1:$H$100="одежда")*(женщины!$I$1:$I$100=E$32),0),ROW($1:$35),0)&lt;10))</f>
        <v>0</v>
      </c>
      <c r="F42" s="128">
        <f t="array" aca="1" ref="F42" ca="1">SUMPRODUCT((TRANSPOSE(IF(ISERR(1/($A$31=женщины!$B$1:$B$100)/(женщины!$L$1:$L$100=1)),0,ROW($1:$35)))-IF(IFERROR((женщины!$F$1:$F$100="рост")*(женщины!$G$1:$G$100=$B42)*(женщины!$H$1:$H$100="одежда")*(женщины!$I$1:$I$100=F$32),0),ROW($1:$35),0)&gt;2)*(TRANSPOSE(IF(ISERR(1/($A$31=женщины!$B$1:$B$100)/(женщины!$L$1:$L$100=1)),0,ROW($1:$35)))-IF(IFERROR((женщины!$F$1:$F$100="рост")*(женщины!$G$1:$G$100=$B42)*(женщины!$H$1:$H$100="одежда")*(женщины!$I$1:$I$100=F$32),0),ROW($1:$35),0)&lt;10))</f>
        <v>0</v>
      </c>
      <c r="G42" s="128">
        <f t="array" aca="1" ref="G42" ca="1">SUMPRODUCT((TRANSPOSE(IF(ISERR(1/($A$31=женщины!$B$1:$B$100)/(женщины!$L$1:$L$100=1)),0,ROW($1:$35)))-IF(IFERROR((женщины!$F$1:$F$100="рост")*(женщины!$G$1:$G$100=$B42)*(женщины!$H$1:$H$100="одежда")*(женщины!$I$1:$I$100=G$32),0),ROW($1:$35),0)&gt;2)*(TRANSPOSE(IF(ISERR(1/($A$31=женщины!$B$1:$B$100)/(женщины!$L$1:$L$100=1)),0,ROW($1:$35)))-IF(IFERROR((женщины!$F$1:$F$100="рост")*(женщины!$G$1:$G$100=$B42)*(женщины!$H$1:$H$100="одежда")*(женщины!$I$1:$I$100=G$32),0),ROW($1:$35),0)&lt;10))</f>
        <v>0</v>
      </c>
      <c r="H42" s="128">
        <f t="array" aca="1" ref="H42" ca="1">SUMPRODUCT((TRANSPOSE(IF(ISERR(1/($A$31=женщины!$B$1:$B$100)/(женщины!$L$1:$L$100=1)),0,ROW($1:$35)))-IF(IFERROR((женщины!$F$1:$F$100="рост")*(женщины!$G$1:$G$100=$B42)*(женщины!$H$1:$H$100="одежда")*(женщины!$I$1:$I$100=H$32),0),ROW($1:$35),0)&gt;2)*(TRANSPOSE(IF(ISERR(1/($A$31=женщины!$B$1:$B$100)/(женщины!$L$1:$L$100=1)),0,ROW($1:$35)))-IF(IFERROR((женщины!$F$1:$F$100="рост")*(женщины!$G$1:$G$100=$B42)*(женщины!$H$1:$H$100="одежда")*(женщины!$I$1:$I$100=H$32),0),ROW($1:$35),0)&lt;10))</f>
        <v>0</v>
      </c>
      <c r="I42" s="128">
        <f t="array" aca="1" ref="I42" ca="1">SUMPRODUCT((TRANSPOSE(IF(ISERR(1/($A$31=женщины!$B$1:$B$100)/(женщины!$L$1:$L$100=1)),0,ROW($1:$35)))-IF(IFERROR((женщины!$F$1:$F$100="рост")*(женщины!$G$1:$G$100=$B42)*(женщины!$H$1:$H$100="одежда")*(женщины!$I$1:$I$100=I$32),0),ROW($1:$35),0)&gt;2)*(TRANSPOSE(IF(ISERR(1/($A$31=женщины!$B$1:$B$100)/(женщины!$L$1:$L$100=1)),0,ROW($1:$35)))-IF(IFERROR((женщины!$F$1:$F$100="рост")*(женщины!$G$1:$G$100=$B42)*(женщины!$H$1:$H$100="одежда")*(женщины!$I$1:$I$100=I$32),0),ROW($1:$35),0)&lt;10))</f>
        <v>0</v>
      </c>
      <c r="J42" s="128">
        <f t="array" aca="1" ref="J42" ca="1">SUMPRODUCT((TRANSPOSE(IF(ISERR(1/($A$31=женщины!$B$1:$B$100)/(женщины!$L$1:$L$100=1)),0,ROW($1:$35)))-IF(IFERROR((женщины!$F$1:$F$100="рост")*(женщины!$G$1:$G$100=$B42)*(женщины!$H$1:$H$100="одежда")*(женщины!$I$1:$I$100=J$32),0),ROW($1:$35),0)&gt;2)*(TRANSPOSE(IF(ISERR(1/($A$31=женщины!$B$1:$B$100)/(женщины!$L$1:$L$100=1)),0,ROW($1:$35)))-IF(IFERROR((женщины!$F$1:$F$100="рост")*(женщины!$G$1:$G$100=$B42)*(женщины!$H$1:$H$100="одежда")*(женщины!$I$1:$I$100=J$32),0),ROW($1:$35),0)&lt;10))</f>
        <v>0</v>
      </c>
      <c r="K42" s="128">
        <f t="array" aca="1" ref="K42" ca="1">SUMPRODUCT((TRANSPOSE(IF(ISERR(1/($A$31=женщины!$B$1:$B$100)/(женщины!$L$1:$L$100=1)),0,ROW($1:$35)))-IF(IFERROR((женщины!$F$1:$F$100="рост")*(женщины!$G$1:$G$100=$B42)*(женщины!$H$1:$H$100="одежда")*(женщины!$I$1:$I$100=K$32),0),ROW($1:$35),0)&gt;2)*(TRANSPOSE(IF(ISERR(1/($A$31=женщины!$B$1:$B$100)/(женщины!$L$1:$L$100=1)),0,ROW($1:$35)))-IF(IFERROR((женщины!$F$1:$F$100="рост")*(женщины!$G$1:$G$100=$B42)*(женщины!$H$1:$H$100="одежда")*(женщины!$I$1:$I$100=K$32),0),ROW($1:$35),0)&lt;10))</f>
        <v>0</v>
      </c>
      <c r="L42" s="128">
        <f t="array" aca="1" ref="L42" ca="1">SUMPRODUCT((TRANSPOSE(IF(ISERR(1/($A$31=женщины!$B$1:$B$100)/(женщины!$L$1:$L$100=1)),0,ROW($1:$35)))-IF(IFERROR((женщины!$F$1:$F$100="рост")*(женщины!$G$1:$G$100=$B42)*(женщины!$H$1:$H$100="одежда")*(женщины!$I$1:$I$100=L$32),0),ROW($1:$35),0)&gt;2)*(TRANSPOSE(IF(ISERR(1/($A$31=женщины!$B$1:$B$100)/(женщины!$L$1:$L$100=1)),0,ROW($1:$35)))-IF(IFERROR((женщины!$F$1:$F$100="рост")*(женщины!$G$1:$G$100=$B42)*(женщины!$H$1:$H$100="одежда")*(женщины!$I$1:$I$100=L$32),0),ROW($1:$35),0)&lt;10))</f>
        <v>0</v>
      </c>
      <c r="M42" s="128">
        <f t="array" aca="1" ref="M42" ca="1">SUMPRODUCT((TRANSPOSE(IF(ISERR(1/($A$31=женщины!$B$1:$B$100)/(женщины!$L$1:$L$100=1)),0,ROW($1:$35)))-IF(IFERROR((женщины!$F$1:$F$100="рост")*(женщины!$G$1:$G$100=$B42)*(женщины!$H$1:$H$100="одежда")*(женщины!$I$1:$I$100=M$32),0),ROW($1:$35),0)&gt;2)*(TRANSPOSE(IF(ISERR(1/($A$31=женщины!$B$1:$B$100)/(женщины!$L$1:$L$100=1)),0,ROW($1:$35)))-IF(IFERROR((женщины!$F$1:$F$100="рост")*(женщины!$G$1:$G$100=$B42)*(женщины!$H$1:$H$100="одежда")*(женщины!$I$1:$I$100=M$32),0),ROW($1:$35),0)&lt;10))</f>
        <v>0</v>
      </c>
      <c r="N42" s="49">
        <v>10</v>
      </c>
      <c r="O42" s="50">
        <v>176</v>
      </c>
      <c r="P42" s="128">
        <f t="array" aca="1" ref="P42" ca="1">SUMPRODUCT((TRANSPOSE(IF(ISERR(1/($N$31=мужчины!$B$1:$B$100)/(мужчины!$L$1:$L$100=1)),0,ROW($1:$35)))-IF(IFERROR((мужчины!$F$1:$F$100="рост")*(мужчины!$G$1:$G$100=$O42)*(мужчины!$J$1:$J$100="обувь")*(мужчины!$K$1:$K$100=P$32),0),ROW($1:$35),0)&gt;2)*(TRANSPOSE(IF(ISERR(1/($N$31=мужчины!$B$1:$B$100)/(мужчины!$L$1:$L$100=1)),0,ROW($1:$35)))-IF(IFERROR((мужчины!$F$1:$F$100="рост")*(мужчины!$G$1:$G$100=$O42)*(мужчины!$J$1:$J$100="обувь")*(мужчины!$K$1:$K$100=P$32),0),ROW($1:$35),0)&lt;10))</f>
        <v>0</v>
      </c>
      <c r="Q42" s="128">
        <f t="array" aca="1" ref="Q42" ca="1">SUMPRODUCT((TRANSPOSE(IF(ISERR(1/($N$31=мужчины!$B$1:$B$100)/(мужчины!$L$1:$L$100=1)),0,ROW($1:$35)))-IF(IFERROR((мужчины!$F$1:$F$100="рост")*(мужчины!$G$1:$G$100=$O42)*(мужчины!$J$1:$J$100="обувь")*(мужчины!$K$1:$K$100=Q$32),0),ROW($1:$35),0)&gt;2)*(TRANSPOSE(IF(ISERR(1/($N$31=мужчины!$B$1:$B$100)/(мужчины!$L$1:$L$100=1)),0,ROW($1:$35)))-IF(IFERROR((мужчины!$F$1:$F$100="рост")*(мужчины!$G$1:$G$100=$O42)*(мужчины!$J$1:$J$100="обувь")*(мужчины!$K$1:$K$100=Q$32),0),ROW($1:$35),0)&lt;10))</f>
        <v>0</v>
      </c>
      <c r="R42" s="128">
        <f t="array" aca="1" ref="R42" ca="1">SUMPRODUCT((TRANSPOSE(IF(ISERR(1/($N$31=мужчины!$B$1:$B$100)/(мужчины!$L$1:$L$100=1)),0,ROW($1:$35)))-IF(IFERROR((мужчины!$F$1:$F$100="рост")*(мужчины!$G$1:$G$100=$O42)*(мужчины!$J$1:$J$100="обувь")*(мужчины!$K$1:$K$100=R$32),0),ROW($1:$35),0)&gt;2)*(TRANSPOSE(IF(ISERR(1/($N$31=мужчины!$B$1:$B$100)/(мужчины!$L$1:$L$100=1)),0,ROW($1:$35)))-IF(IFERROR((мужчины!$F$1:$F$100="рост")*(мужчины!$G$1:$G$100=$O42)*(мужчины!$J$1:$J$100="обувь")*(мужчины!$K$1:$K$100=R$32),0),ROW($1:$35),0)&lt;10))</f>
        <v>0</v>
      </c>
      <c r="S42" s="128">
        <f t="array" aca="1" ref="S42" ca="1">SUMPRODUCT((TRANSPOSE(IF(ISERR(1/($N$31=мужчины!$B$1:$B$100)/(мужчины!$L$1:$L$100=1)),0,ROW($1:$35)))-IF(IFERROR((мужчины!$F$1:$F$100="рост")*(мужчины!$G$1:$G$100=$O42)*(мужчины!$J$1:$J$100="обувь")*(мужчины!$K$1:$K$100=S$32),0),ROW($1:$35),0)&gt;2)*(TRANSPOSE(IF(ISERR(1/($N$31=мужчины!$B$1:$B$100)/(мужчины!$L$1:$L$100=1)),0,ROW($1:$35)))-IF(IFERROR((мужчины!$F$1:$F$100="рост")*(мужчины!$G$1:$G$100=$O42)*(мужчины!$J$1:$J$100="обувь")*(мужчины!$K$1:$K$100=S$32),0),ROW($1:$35),0)&lt;10))</f>
        <v>0</v>
      </c>
      <c r="T42" s="128">
        <f t="array" aca="1" ref="T42" ca="1">SUMPRODUCT((TRANSPOSE(IF(ISERR(1/($N$31=мужчины!$B$1:$B$100)/(мужчины!$L$1:$L$100=1)),0,ROW($1:$35)))-IF(IFERROR((мужчины!$F$1:$F$100="рост")*(мужчины!$G$1:$G$100=$O42)*(мужчины!$J$1:$J$100="обувь")*(мужчины!$K$1:$K$100=T$32),0),ROW($1:$35),0)&gt;2)*(TRANSPOSE(IF(ISERR(1/($N$31=мужчины!$B$1:$B$100)/(мужчины!$L$1:$L$100=1)),0,ROW($1:$35)))-IF(IFERROR((мужчины!$F$1:$F$100="рост")*(мужчины!$G$1:$G$100=$O42)*(мужчины!$J$1:$J$100="обувь")*(мужчины!$K$1:$K$100=T$32),0),ROW($1:$35),0)&lt;10))</f>
        <v>0</v>
      </c>
      <c r="U42" s="128">
        <f t="array" aca="1" ref="U42" ca="1">SUMPRODUCT((TRANSPOSE(IF(ISERR(1/($N$31=мужчины!$B$1:$B$100)/(мужчины!$L$1:$L$100=1)),0,ROW($1:$35)))-IF(IFERROR((мужчины!$F$1:$F$100="рост")*(мужчины!$G$1:$G$100=$O42)*(мужчины!$J$1:$J$100="обувь")*(мужчины!$K$1:$K$100=U$32),0),ROW($1:$35),0)&gt;2)*(TRANSPOSE(IF(ISERR(1/($N$31=мужчины!$B$1:$B$100)/(мужчины!$L$1:$L$100=1)),0,ROW($1:$35)))-IF(IFERROR((мужчины!$F$1:$F$100="рост")*(мужчины!$G$1:$G$100=$O42)*(мужчины!$J$1:$J$100="обувь")*(мужчины!$K$1:$K$100=U$32),0),ROW($1:$35),0)&lt;10))</f>
        <v>0</v>
      </c>
      <c r="V42" s="128">
        <f t="array" aca="1" ref="V42" ca="1">SUMPRODUCT((TRANSPOSE(IF(ISERR(1/($N$31=мужчины!$B$1:$B$100)/(мужчины!$L$1:$L$100=1)),0,ROW($1:$35)))-IF(IFERROR((мужчины!$F$1:$F$100="рост")*(мужчины!$G$1:$G$100=$O42)*(мужчины!$J$1:$J$100="обувь")*(мужчины!$K$1:$K$100=V$32),0),ROW($1:$35),0)&gt;2)*(TRANSPOSE(IF(ISERR(1/($N$31=мужчины!$B$1:$B$100)/(мужчины!$L$1:$L$100=1)),0,ROW($1:$35)))-IF(IFERROR((мужчины!$F$1:$F$100="рост")*(мужчины!$G$1:$G$100=$O42)*(мужчины!$J$1:$J$100="обувь")*(мужчины!$K$1:$K$100=V$32),0),ROW($1:$35),0)&lt;10))</f>
        <v>0</v>
      </c>
      <c r="W42" s="128">
        <f t="array" aca="1" ref="W42" ca="1">SUMPRODUCT((TRANSPOSE(IF(ISERR(1/($N$31=мужчины!$B$1:$B$100)/(мужчины!$L$1:$L$100=1)),0,ROW($1:$35)))-IF(IFERROR((мужчины!$F$1:$F$100="рост")*(мужчины!$G$1:$G$100=$O42)*(мужчины!$J$1:$J$100="обувь")*(мужчины!$K$1:$K$100=W$32),0),ROW($1:$35),0)&gt;2)*(TRANSPOSE(IF(ISERR(1/($N$31=мужчины!$B$1:$B$100)/(мужчины!$L$1:$L$100=1)),0,ROW($1:$35)))-IF(IFERROR((мужчины!$F$1:$F$100="рост")*(мужчины!$G$1:$G$100=$O42)*(мужчины!$J$1:$J$100="обувь")*(мужчины!$K$1:$K$100=W$32),0),ROW($1:$35),0)&lt;10))</f>
        <v>0</v>
      </c>
      <c r="X42" s="128">
        <f t="array" aca="1" ref="X42" ca="1">SUMPRODUCT((TRANSPOSE(IF(ISERR(1/($N$31=мужчины!$B$1:$B$100)/(мужчины!$L$1:$L$100=1)),0,ROW($1:$35)))-IF(IFERROR((мужчины!$F$1:$F$100="рост")*(мужчины!$G$1:$G$100=$O42)*(мужчины!$J$1:$J$100="обувь")*(мужчины!$K$1:$K$100=X$32),0),ROW($1:$35),0)&gt;2)*(TRANSPOSE(IF(ISERR(1/($N$31=мужчины!$B$1:$B$100)/(мужчины!$L$1:$L$100=1)),0,ROW($1:$35)))-IF(IFERROR((мужчины!$F$1:$F$100="рост")*(мужчины!$G$1:$G$100=$O42)*(мужчины!$J$1:$J$100="обувь")*(мужчины!$K$1:$K$100=X$32),0),ROW($1:$35),0)&lt;10))</f>
        <v>0</v>
      </c>
      <c r="Y42" s="128">
        <f t="array" aca="1" ref="Y42" ca="1">SUMPRODUCT((TRANSPOSE(IF(ISERR(1/($N$31=мужчины!$B$1:$B$100)/(мужчины!$L$1:$L$100=1)),0,ROW($1:$35)))-IF(IFERROR((мужчины!$F$1:$F$100="рост")*(мужчины!$G$1:$G$100=$O42)*(мужчины!$J$1:$J$100="обувь")*(мужчины!$K$1:$K$100=Y$32),0),ROW($1:$35),0)&gt;2)*(TRANSPOSE(IF(ISERR(1/($N$31=мужчины!$B$1:$B$100)/(мужчины!$L$1:$L$100=1)),0,ROW($1:$35)))-IF(IFERROR((мужчины!$F$1:$F$100="рост")*(мужчины!$G$1:$G$100=$O42)*(мужчины!$J$1:$J$100="обувь")*(мужчины!$K$1:$K$100=Y$32),0),ROW($1:$35),0)&lt;10))</f>
        <v>0</v>
      </c>
      <c r="Z42" s="128">
        <f t="array" aca="1" ref="Z42" ca="1">SUMPRODUCT((TRANSPOSE(IF(ISERR(1/($N$31=мужчины!$B$1:$B$100)/(мужчины!$L$1:$L$100=1)),0,ROW($1:$35)))-IF(IFERROR((мужчины!$F$1:$F$100="рост")*(мужчины!$G$1:$G$100=$O42)*(мужчины!$J$1:$J$100="обувь")*(мужчины!$K$1:$K$100=Z$32),0),ROW($1:$35),0)&gt;2)*(TRANSPOSE(IF(ISERR(1/($N$31=мужчины!$B$1:$B$100)/(мужчины!$L$1:$L$100=1)),0,ROW($1:$35)))-IF(IFERROR((мужчины!$F$1:$F$100="рост")*(мужчины!$G$1:$G$100=$O42)*(мужчины!$J$1:$J$100="обувь")*(мужчины!$K$1:$K$100=Z$32),0),ROW($1:$35),0)&lt;10))</f>
        <v>0</v>
      </c>
    </row>
    <row r="43" spans="1:26" ht="18.75">
      <c r="A43" s="47">
        <v>11</v>
      </c>
      <c r="B43" s="50">
        <v>180</v>
      </c>
      <c r="C43" s="128">
        <f t="array" aca="1" ref="C43" ca="1">SUMPRODUCT((TRANSPOSE(IF(ISERR(1/($A$31=женщины!$B$1:$B$100)/(женщины!$L$1:$L$100=1)),0,ROW($1:$35)))-IF(IFERROR((женщины!$F$1:$F$100="рост")*(женщины!$G$1:$G$100=$B43)*(женщины!$H$1:$H$100="одежда")*(женщины!$I$1:$I$100=C$32),0),ROW($1:$35),0)&gt;2)*(TRANSPOSE(IF(ISERR(1/($A$31=женщины!$B$1:$B$100)/(женщины!$L$1:$L$100=1)),0,ROW($1:$35)))-IF(IFERROR((женщины!$F$1:$F$100="рост")*(женщины!$G$1:$G$100=$B43)*(женщины!$H$1:$H$100="одежда")*(женщины!$I$1:$I$100=C$32),0),ROW($1:$35),0)&lt;10))</f>
        <v>0</v>
      </c>
      <c r="D43" s="128">
        <f t="array" aca="1" ref="D43" ca="1">SUMPRODUCT((TRANSPOSE(IF(ISERR(1/($A$31=женщины!$B$1:$B$100)/(женщины!$L$1:$L$100=1)),0,ROW($1:$35)))-IF(IFERROR((женщины!$F$1:$F$100="рост")*(женщины!$G$1:$G$100=$B43)*(женщины!$H$1:$H$100="одежда")*(женщины!$I$1:$I$100=D$32),0),ROW($1:$35),0)&gt;2)*(TRANSPOSE(IF(ISERR(1/($A$31=женщины!$B$1:$B$100)/(женщины!$L$1:$L$100=1)),0,ROW($1:$35)))-IF(IFERROR((женщины!$F$1:$F$100="рост")*(женщины!$G$1:$G$100=$B43)*(женщины!$H$1:$H$100="одежда")*(женщины!$I$1:$I$100=D$32),0),ROW($1:$35),0)&lt;10))</f>
        <v>0</v>
      </c>
      <c r="E43" s="128">
        <f t="array" aca="1" ref="E43" ca="1">SUMPRODUCT((TRANSPOSE(IF(ISERR(1/($A$31=женщины!$B$1:$B$100)/(женщины!$L$1:$L$100=1)),0,ROW($1:$35)))-IF(IFERROR((женщины!$F$1:$F$100="рост")*(женщины!$G$1:$G$100=$B43)*(женщины!$H$1:$H$100="одежда")*(женщины!$I$1:$I$100=E$32),0),ROW($1:$35),0)&gt;2)*(TRANSPOSE(IF(ISERR(1/($A$31=женщины!$B$1:$B$100)/(женщины!$L$1:$L$100=1)),0,ROW($1:$35)))-IF(IFERROR((женщины!$F$1:$F$100="рост")*(женщины!$G$1:$G$100=$B43)*(женщины!$H$1:$H$100="одежда")*(женщины!$I$1:$I$100=E$32),0),ROW($1:$35),0)&lt;10))</f>
        <v>0</v>
      </c>
      <c r="F43" s="128">
        <f t="array" aca="1" ref="F43" ca="1">SUMPRODUCT((TRANSPOSE(IF(ISERR(1/($A$31=женщины!$B$1:$B$100)/(женщины!$L$1:$L$100=1)),0,ROW($1:$35)))-IF(IFERROR((женщины!$F$1:$F$100="рост")*(женщины!$G$1:$G$100=$B43)*(женщины!$H$1:$H$100="одежда")*(женщины!$I$1:$I$100=F$32),0),ROW($1:$35),0)&gt;2)*(TRANSPOSE(IF(ISERR(1/($A$31=женщины!$B$1:$B$100)/(женщины!$L$1:$L$100=1)),0,ROW($1:$35)))-IF(IFERROR((женщины!$F$1:$F$100="рост")*(женщины!$G$1:$G$100=$B43)*(женщины!$H$1:$H$100="одежда")*(женщины!$I$1:$I$100=F$32),0),ROW($1:$35),0)&lt;10))</f>
        <v>0</v>
      </c>
      <c r="G43" s="128">
        <f t="array" aca="1" ref="G43" ca="1">SUMPRODUCT((TRANSPOSE(IF(ISERR(1/($A$31=женщины!$B$1:$B$100)/(женщины!$L$1:$L$100=1)),0,ROW($1:$35)))-IF(IFERROR((женщины!$F$1:$F$100="рост")*(женщины!$G$1:$G$100=$B43)*(женщины!$H$1:$H$100="одежда")*(женщины!$I$1:$I$100=G$32),0),ROW($1:$35),0)&gt;2)*(TRANSPOSE(IF(ISERR(1/($A$31=женщины!$B$1:$B$100)/(женщины!$L$1:$L$100=1)),0,ROW($1:$35)))-IF(IFERROR((женщины!$F$1:$F$100="рост")*(женщины!$G$1:$G$100=$B43)*(женщины!$H$1:$H$100="одежда")*(женщины!$I$1:$I$100=G$32),0),ROW($1:$35),0)&lt;10))</f>
        <v>0</v>
      </c>
      <c r="H43" s="128">
        <f t="array" aca="1" ref="H43" ca="1">SUMPRODUCT((TRANSPOSE(IF(ISERR(1/($A$31=женщины!$B$1:$B$100)/(женщины!$L$1:$L$100=1)),0,ROW($1:$35)))-IF(IFERROR((женщины!$F$1:$F$100="рост")*(женщины!$G$1:$G$100=$B43)*(женщины!$H$1:$H$100="одежда")*(женщины!$I$1:$I$100=H$32),0),ROW($1:$35),0)&gt;2)*(TRANSPOSE(IF(ISERR(1/($A$31=женщины!$B$1:$B$100)/(женщины!$L$1:$L$100=1)),0,ROW($1:$35)))-IF(IFERROR((женщины!$F$1:$F$100="рост")*(женщины!$G$1:$G$100=$B43)*(женщины!$H$1:$H$100="одежда")*(женщины!$I$1:$I$100=H$32),0),ROW($1:$35),0)&lt;10))</f>
        <v>0</v>
      </c>
      <c r="I43" s="128">
        <f t="array" aca="1" ref="I43" ca="1">SUMPRODUCT((TRANSPOSE(IF(ISERR(1/($A$31=женщины!$B$1:$B$100)/(женщины!$L$1:$L$100=1)),0,ROW($1:$35)))-IF(IFERROR((женщины!$F$1:$F$100="рост")*(женщины!$G$1:$G$100=$B43)*(женщины!$H$1:$H$100="одежда")*(женщины!$I$1:$I$100=I$32),0),ROW($1:$35),0)&gt;2)*(TRANSPOSE(IF(ISERR(1/($A$31=женщины!$B$1:$B$100)/(женщины!$L$1:$L$100=1)),0,ROW($1:$35)))-IF(IFERROR((женщины!$F$1:$F$100="рост")*(женщины!$G$1:$G$100=$B43)*(женщины!$H$1:$H$100="одежда")*(женщины!$I$1:$I$100=I$32),0),ROW($1:$35),0)&lt;10))</f>
        <v>0</v>
      </c>
      <c r="J43" s="128">
        <f t="array" aca="1" ref="J43" ca="1">SUMPRODUCT((TRANSPOSE(IF(ISERR(1/($A$31=женщины!$B$1:$B$100)/(женщины!$L$1:$L$100=1)),0,ROW($1:$35)))-IF(IFERROR((женщины!$F$1:$F$100="рост")*(женщины!$G$1:$G$100=$B43)*(женщины!$H$1:$H$100="одежда")*(женщины!$I$1:$I$100=J$32),0),ROW($1:$35),0)&gt;2)*(TRANSPOSE(IF(ISERR(1/($A$31=женщины!$B$1:$B$100)/(женщины!$L$1:$L$100=1)),0,ROW($1:$35)))-IF(IFERROR((женщины!$F$1:$F$100="рост")*(женщины!$G$1:$G$100=$B43)*(женщины!$H$1:$H$100="одежда")*(женщины!$I$1:$I$100=J$32),0),ROW($1:$35),0)&lt;10))</f>
        <v>0</v>
      </c>
      <c r="K43" s="128">
        <f t="array" aca="1" ref="K43" ca="1">SUMPRODUCT((TRANSPOSE(IF(ISERR(1/($A$31=женщины!$B$1:$B$100)/(женщины!$L$1:$L$100=1)),0,ROW($1:$35)))-IF(IFERROR((женщины!$F$1:$F$100="рост")*(женщины!$G$1:$G$100=$B43)*(женщины!$H$1:$H$100="одежда")*(женщины!$I$1:$I$100=K$32),0),ROW($1:$35),0)&gt;2)*(TRANSPOSE(IF(ISERR(1/($A$31=женщины!$B$1:$B$100)/(женщины!$L$1:$L$100=1)),0,ROW($1:$35)))-IF(IFERROR((женщины!$F$1:$F$100="рост")*(женщины!$G$1:$G$100=$B43)*(женщины!$H$1:$H$100="одежда")*(женщины!$I$1:$I$100=K$32),0),ROW($1:$35),0)&lt;10))</f>
        <v>0</v>
      </c>
      <c r="L43" s="128">
        <f t="array" aca="1" ref="L43" ca="1">SUMPRODUCT((TRANSPOSE(IF(ISERR(1/($A$31=женщины!$B$1:$B$100)/(женщины!$L$1:$L$100=1)),0,ROW($1:$35)))-IF(IFERROR((женщины!$F$1:$F$100="рост")*(женщины!$G$1:$G$100=$B43)*(женщины!$H$1:$H$100="одежда")*(женщины!$I$1:$I$100=L$32),0),ROW($1:$35),0)&gt;2)*(TRANSPOSE(IF(ISERR(1/($A$31=женщины!$B$1:$B$100)/(женщины!$L$1:$L$100=1)),0,ROW($1:$35)))-IF(IFERROR((женщины!$F$1:$F$100="рост")*(женщины!$G$1:$G$100=$B43)*(женщины!$H$1:$H$100="одежда")*(женщины!$I$1:$I$100=L$32),0),ROW($1:$35),0)&lt;10))</f>
        <v>0</v>
      </c>
      <c r="M43" s="128">
        <f t="array" aca="1" ref="M43" ca="1">SUMPRODUCT((TRANSPOSE(IF(ISERR(1/($A$31=женщины!$B$1:$B$100)/(женщины!$L$1:$L$100=1)),0,ROW($1:$35)))-IF(IFERROR((женщины!$F$1:$F$100="рост")*(женщины!$G$1:$G$100=$B43)*(женщины!$H$1:$H$100="одежда")*(женщины!$I$1:$I$100=M$32),0),ROW($1:$35),0)&gt;2)*(TRANSPOSE(IF(ISERR(1/($A$31=женщины!$B$1:$B$100)/(женщины!$L$1:$L$100=1)),0,ROW($1:$35)))-IF(IFERROR((женщины!$F$1:$F$100="рост")*(женщины!$G$1:$G$100=$B43)*(женщины!$H$1:$H$100="одежда")*(женщины!$I$1:$I$100=M$32),0),ROW($1:$35),0)&lt;10))</f>
        <v>0</v>
      </c>
      <c r="N43" s="49">
        <v>11</v>
      </c>
      <c r="O43" s="50">
        <v>180</v>
      </c>
      <c r="P43" s="128">
        <f t="array" aca="1" ref="P43" ca="1">SUMPRODUCT((TRANSPOSE(IF(ISERR(1/($N$31=мужчины!$B$1:$B$100)/(мужчины!$L$1:$L$100=1)),0,ROW($1:$35)))-IF(IFERROR((мужчины!$F$1:$F$100="рост")*(мужчины!$G$1:$G$100=$O43)*(мужчины!$J$1:$J$100="обувь")*(мужчины!$K$1:$K$100=P$32),0),ROW($1:$35),0)&gt;2)*(TRANSPOSE(IF(ISERR(1/($N$31=мужчины!$B$1:$B$100)/(мужчины!$L$1:$L$100=1)),0,ROW($1:$35)))-IF(IFERROR((мужчины!$F$1:$F$100="рост")*(мужчины!$G$1:$G$100=$O43)*(мужчины!$J$1:$J$100="обувь")*(мужчины!$K$1:$K$100=P$32),0),ROW($1:$35),0)&lt;10))</f>
        <v>0</v>
      </c>
      <c r="Q43" s="128">
        <f t="array" aca="1" ref="Q43" ca="1">SUMPRODUCT((TRANSPOSE(IF(ISERR(1/($N$31=мужчины!$B$1:$B$100)/(мужчины!$L$1:$L$100=1)),0,ROW($1:$35)))-IF(IFERROR((мужчины!$F$1:$F$100="рост")*(мужчины!$G$1:$G$100=$O43)*(мужчины!$J$1:$J$100="обувь")*(мужчины!$K$1:$K$100=Q$32),0),ROW($1:$35),0)&gt;2)*(TRANSPOSE(IF(ISERR(1/($N$31=мужчины!$B$1:$B$100)/(мужчины!$L$1:$L$100=1)),0,ROW($1:$35)))-IF(IFERROR((мужчины!$F$1:$F$100="рост")*(мужчины!$G$1:$G$100=$O43)*(мужчины!$J$1:$J$100="обувь")*(мужчины!$K$1:$K$100=Q$32),0),ROW($1:$35),0)&lt;10))</f>
        <v>0</v>
      </c>
      <c r="R43" s="128">
        <f t="array" aca="1" ref="R43" ca="1">SUMPRODUCT((TRANSPOSE(IF(ISERR(1/($N$31=мужчины!$B$1:$B$100)/(мужчины!$L$1:$L$100=1)),0,ROW($1:$35)))-IF(IFERROR((мужчины!$F$1:$F$100="рост")*(мужчины!$G$1:$G$100=$O43)*(мужчины!$J$1:$J$100="обувь")*(мужчины!$K$1:$K$100=R$32),0),ROW($1:$35),0)&gt;2)*(TRANSPOSE(IF(ISERR(1/($N$31=мужчины!$B$1:$B$100)/(мужчины!$L$1:$L$100=1)),0,ROW($1:$35)))-IF(IFERROR((мужчины!$F$1:$F$100="рост")*(мужчины!$G$1:$G$100=$O43)*(мужчины!$J$1:$J$100="обувь")*(мужчины!$K$1:$K$100=R$32),0),ROW($1:$35),0)&lt;10))</f>
        <v>0</v>
      </c>
      <c r="S43" s="128">
        <f t="array" aca="1" ref="S43" ca="1">SUMPRODUCT((TRANSPOSE(IF(ISERR(1/($N$31=мужчины!$B$1:$B$100)/(мужчины!$L$1:$L$100=1)),0,ROW($1:$35)))-IF(IFERROR((мужчины!$F$1:$F$100="рост")*(мужчины!$G$1:$G$100=$O43)*(мужчины!$J$1:$J$100="обувь")*(мужчины!$K$1:$K$100=S$32),0),ROW($1:$35),0)&gt;2)*(TRANSPOSE(IF(ISERR(1/($N$31=мужчины!$B$1:$B$100)/(мужчины!$L$1:$L$100=1)),0,ROW($1:$35)))-IF(IFERROR((мужчины!$F$1:$F$100="рост")*(мужчины!$G$1:$G$100=$O43)*(мужчины!$J$1:$J$100="обувь")*(мужчины!$K$1:$K$100=S$32),0),ROW($1:$35),0)&lt;10))</f>
        <v>0</v>
      </c>
      <c r="T43" s="128">
        <f t="array" aca="1" ref="T43" ca="1">SUMPRODUCT((TRANSPOSE(IF(ISERR(1/($N$31=мужчины!$B$1:$B$100)/(мужчины!$L$1:$L$100=1)),0,ROW($1:$35)))-IF(IFERROR((мужчины!$F$1:$F$100="рост")*(мужчины!$G$1:$G$100=$O43)*(мужчины!$J$1:$J$100="обувь")*(мужчины!$K$1:$K$100=T$32),0),ROW($1:$35),0)&gt;2)*(TRANSPOSE(IF(ISERR(1/($N$31=мужчины!$B$1:$B$100)/(мужчины!$L$1:$L$100=1)),0,ROW($1:$35)))-IF(IFERROR((мужчины!$F$1:$F$100="рост")*(мужчины!$G$1:$G$100=$O43)*(мужчины!$J$1:$J$100="обувь")*(мужчины!$K$1:$K$100=T$32),0),ROW($1:$35),0)&lt;10))</f>
        <v>0</v>
      </c>
      <c r="U43" s="128">
        <f t="array" aca="1" ref="U43" ca="1">SUMPRODUCT((TRANSPOSE(IF(ISERR(1/($N$31=мужчины!$B$1:$B$100)/(мужчины!$L$1:$L$100=1)),0,ROW($1:$35)))-IF(IFERROR((мужчины!$F$1:$F$100="рост")*(мужчины!$G$1:$G$100=$O43)*(мужчины!$J$1:$J$100="обувь")*(мужчины!$K$1:$K$100=U$32),0),ROW($1:$35),0)&gt;2)*(TRANSPOSE(IF(ISERR(1/($N$31=мужчины!$B$1:$B$100)/(мужчины!$L$1:$L$100=1)),0,ROW($1:$35)))-IF(IFERROR((мужчины!$F$1:$F$100="рост")*(мужчины!$G$1:$G$100=$O43)*(мужчины!$J$1:$J$100="обувь")*(мужчины!$K$1:$K$100=U$32),0),ROW($1:$35),0)&lt;10))</f>
        <v>0</v>
      </c>
      <c r="V43" s="128">
        <f t="array" aca="1" ref="V43" ca="1">SUMPRODUCT((TRANSPOSE(IF(ISERR(1/($N$31=мужчины!$B$1:$B$100)/(мужчины!$L$1:$L$100=1)),0,ROW($1:$35)))-IF(IFERROR((мужчины!$F$1:$F$100="рост")*(мужчины!$G$1:$G$100=$O43)*(мужчины!$J$1:$J$100="обувь")*(мужчины!$K$1:$K$100=V$32),0),ROW($1:$35),0)&gt;2)*(TRANSPOSE(IF(ISERR(1/($N$31=мужчины!$B$1:$B$100)/(мужчины!$L$1:$L$100=1)),0,ROW($1:$35)))-IF(IFERROR((мужчины!$F$1:$F$100="рост")*(мужчины!$G$1:$G$100=$O43)*(мужчины!$J$1:$J$100="обувь")*(мужчины!$K$1:$K$100=V$32),0),ROW($1:$35),0)&lt;10))</f>
        <v>0</v>
      </c>
      <c r="W43" s="128">
        <f t="array" aca="1" ref="W43" ca="1">SUMPRODUCT((TRANSPOSE(IF(ISERR(1/($N$31=мужчины!$B$1:$B$100)/(мужчины!$L$1:$L$100=1)),0,ROW($1:$35)))-IF(IFERROR((мужчины!$F$1:$F$100="рост")*(мужчины!$G$1:$G$100=$O43)*(мужчины!$J$1:$J$100="обувь")*(мужчины!$K$1:$K$100=W$32),0),ROW($1:$35),0)&gt;2)*(TRANSPOSE(IF(ISERR(1/($N$31=мужчины!$B$1:$B$100)/(мужчины!$L$1:$L$100=1)),0,ROW($1:$35)))-IF(IFERROR((мужчины!$F$1:$F$100="рост")*(мужчины!$G$1:$G$100=$O43)*(мужчины!$J$1:$J$100="обувь")*(мужчины!$K$1:$K$100=W$32),0),ROW($1:$35),0)&lt;10))</f>
        <v>0</v>
      </c>
      <c r="X43" s="128">
        <f t="array" aca="1" ref="X43" ca="1">SUMPRODUCT((TRANSPOSE(IF(ISERR(1/($N$31=мужчины!$B$1:$B$100)/(мужчины!$L$1:$L$100=1)),0,ROW($1:$35)))-IF(IFERROR((мужчины!$F$1:$F$100="рост")*(мужчины!$G$1:$G$100=$O43)*(мужчины!$J$1:$J$100="обувь")*(мужчины!$K$1:$K$100=X$32),0),ROW($1:$35),0)&gt;2)*(TRANSPOSE(IF(ISERR(1/($N$31=мужчины!$B$1:$B$100)/(мужчины!$L$1:$L$100=1)),0,ROW($1:$35)))-IF(IFERROR((мужчины!$F$1:$F$100="рост")*(мужчины!$G$1:$G$100=$O43)*(мужчины!$J$1:$J$100="обувь")*(мужчины!$K$1:$K$100=X$32),0),ROW($1:$35),0)&lt;10))</f>
        <v>0</v>
      </c>
      <c r="Y43" s="128">
        <f t="array" aca="1" ref="Y43" ca="1">SUMPRODUCT((TRANSPOSE(IF(ISERR(1/($N$31=мужчины!$B$1:$B$100)/(мужчины!$L$1:$L$100=1)),0,ROW($1:$35)))-IF(IFERROR((мужчины!$F$1:$F$100="рост")*(мужчины!$G$1:$G$100=$O43)*(мужчины!$J$1:$J$100="обувь")*(мужчины!$K$1:$K$100=Y$32),0),ROW($1:$35),0)&gt;2)*(TRANSPOSE(IF(ISERR(1/($N$31=мужчины!$B$1:$B$100)/(мужчины!$L$1:$L$100=1)),0,ROW($1:$35)))-IF(IFERROR((мужчины!$F$1:$F$100="рост")*(мужчины!$G$1:$G$100=$O43)*(мужчины!$J$1:$J$100="обувь")*(мужчины!$K$1:$K$100=Y$32),0),ROW($1:$35),0)&lt;10))</f>
        <v>0</v>
      </c>
      <c r="Z43" s="128">
        <f t="array" aca="1" ref="Z43" ca="1">SUMPRODUCT((TRANSPOSE(IF(ISERR(1/($N$31=мужчины!$B$1:$B$100)/(мужчины!$L$1:$L$100=1)),0,ROW($1:$35)))-IF(IFERROR((мужчины!$F$1:$F$100="рост")*(мужчины!$G$1:$G$100=$O43)*(мужчины!$J$1:$J$100="обувь")*(мужчины!$K$1:$K$100=Z$32),0),ROW($1:$35),0)&gt;2)*(TRANSPOSE(IF(ISERR(1/($N$31=мужчины!$B$1:$B$100)/(мужчины!$L$1:$L$100=1)),0,ROW($1:$35)))-IF(IFERROR((мужчины!$F$1:$F$100="рост")*(мужчины!$G$1:$G$100=$O43)*(мужчины!$J$1:$J$100="обувь")*(мужчины!$K$1:$K$100=Z$32),0),ROW($1:$35),0)&lt;10))</f>
        <v>0</v>
      </c>
    </row>
    <row r="44" spans="1:26" ht="18.75">
      <c r="A44" s="47">
        <v>12</v>
      </c>
      <c r="B44" s="50">
        <v>182</v>
      </c>
      <c r="C44" s="128">
        <f t="array" aca="1" ref="C44" ca="1">SUMPRODUCT((TRANSPOSE(IF(ISERR(1/($A$31=женщины!$B$1:$B$100)/(женщины!$L$1:$L$100=1)),0,ROW($1:$35)))-IF(IFERROR((женщины!$F$1:$F$100="рост")*(женщины!$G$1:$G$100=$B44)*(женщины!$H$1:$H$100="одежда")*(женщины!$I$1:$I$100=C$32),0),ROW($1:$35),0)&gt;2)*(TRANSPOSE(IF(ISERR(1/($A$31=женщины!$B$1:$B$100)/(женщины!$L$1:$L$100=1)),0,ROW($1:$35)))-IF(IFERROR((женщины!$F$1:$F$100="рост")*(женщины!$G$1:$G$100=$B44)*(женщины!$H$1:$H$100="одежда")*(женщины!$I$1:$I$100=C$32),0),ROW($1:$35),0)&lt;10))</f>
        <v>0</v>
      </c>
      <c r="D44" s="128">
        <f t="array" aca="1" ref="D44" ca="1">SUMPRODUCT((TRANSPOSE(IF(ISERR(1/($A$31=женщины!$B$1:$B$100)/(женщины!$L$1:$L$100=1)),0,ROW($1:$35)))-IF(IFERROR((женщины!$F$1:$F$100="рост")*(женщины!$G$1:$G$100=$B44)*(женщины!$H$1:$H$100="одежда")*(женщины!$I$1:$I$100=D$32),0),ROW($1:$35),0)&gt;2)*(TRANSPOSE(IF(ISERR(1/($A$31=женщины!$B$1:$B$100)/(женщины!$L$1:$L$100=1)),0,ROW($1:$35)))-IF(IFERROR((женщины!$F$1:$F$100="рост")*(женщины!$G$1:$G$100=$B44)*(женщины!$H$1:$H$100="одежда")*(женщины!$I$1:$I$100=D$32),0),ROW($1:$35),0)&lt;10))</f>
        <v>0</v>
      </c>
      <c r="E44" s="128">
        <f t="array" aca="1" ref="E44" ca="1">SUMPRODUCT((TRANSPOSE(IF(ISERR(1/($A$31=женщины!$B$1:$B$100)/(женщины!$L$1:$L$100=1)),0,ROW($1:$35)))-IF(IFERROR((женщины!$F$1:$F$100="рост")*(женщины!$G$1:$G$100=$B44)*(женщины!$H$1:$H$100="одежда")*(женщины!$I$1:$I$100=E$32),0),ROW($1:$35),0)&gt;2)*(TRANSPOSE(IF(ISERR(1/($A$31=женщины!$B$1:$B$100)/(женщины!$L$1:$L$100=1)),0,ROW($1:$35)))-IF(IFERROR((женщины!$F$1:$F$100="рост")*(женщины!$G$1:$G$100=$B44)*(женщины!$H$1:$H$100="одежда")*(женщины!$I$1:$I$100=E$32),0),ROW($1:$35),0)&lt;10))</f>
        <v>0</v>
      </c>
      <c r="F44" s="128">
        <f t="array" aca="1" ref="F44" ca="1">SUMPRODUCT((TRANSPOSE(IF(ISERR(1/($A$31=женщины!$B$1:$B$100)/(женщины!$L$1:$L$100=1)),0,ROW($1:$35)))-IF(IFERROR((женщины!$F$1:$F$100="рост")*(женщины!$G$1:$G$100=$B44)*(женщины!$H$1:$H$100="одежда")*(женщины!$I$1:$I$100=F$32),0),ROW($1:$35),0)&gt;2)*(TRANSPOSE(IF(ISERR(1/($A$31=женщины!$B$1:$B$100)/(женщины!$L$1:$L$100=1)),0,ROW($1:$35)))-IF(IFERROR((женщины!$F$1:$F$100="рост")*(женщины!$G$1:$G$100=$B44)*(женщины!$H$1:$H$100="одежда")*(женщины!$I$1:$I$100=F$32),0),ROW($1:$35),0)&lt;10))</f>
        <v>0</v>
      </c>
      <c r="G44" s="128">
        <f t="array" aca="1" ref="G44" ca="1">SUMPRODUCT((TRANSPOSE(IF(ISERR(1/($A$31=женщины!$B$1:$B$100)/(женщины!$L$1:$L$100=1)),0,ROW($1:$35)))-IF(IFERROR((женщины!$F$1:$F$100="рост")*(женщины!$G$1:$G$100=$B44)*(женщины!$H$1:$H$100="одежда")*(женщины!$I$1:$I$100=G$32),0),ROW($1:$35),0)&gt;2)*(TRANSPOSE(IF(ISERR(1/($A$31=женщины!$B$1:$B$100)/(женщины!$L$1:$L$100=1)),0,ROW($1:$35)))-IF(IFERROR((женщины!$F$1:$F$100="рост")*(женщины!$G$1:$G$100=$B44)*(женщины!$H$1:$H$100="одежда")*(женщины!$I$1:$I$100=G$32),0),ROW($1:$35),0)&lt;10))</f>
        <v>0</v>
      </c>
      <c r="H44" s="128">
        <f t="array" aca="1" ref="H44" ca="1">SUMPRODUCT((TRANSPOSE(IF(ISERR(1/($A$31=женщины!$B$1:$B$100)/(женщины!$L$1:$L$100=1)),0,ROW($1:$35)))-IF(IFERROR((женщины!$F$1:$F$100="рост")*(женщины!$G$1:$G$100=$B44)*(женщины!$H$1:$H$100="одежда")*(женщины!$I$1:$I$100=H$32),0),ROW($1:$35),0)&gt;2)*(TRANSPOSE(IF(ISERR(1/($A$31=женщины!$B$1:$B$100)/(женщины!$L$1:$L$100=1)),0,ROW($1:$35)))-IF(IFERROR((женщины!$F$1:$F$100="рост")*(женщины!$G$1:$G$100=$B44)*(женщины!$H$1:$H$100="одежда")*(женщины!$I$1:$I$100=H$32),0),ROW($1:$35),0)&lt;10))</f>
        <v>0</v>
      </c>
      <c r="I44" s="128">
        <f t="array" aca="1" ref="I44" ca="1">SUMPRODUCT((TRANSPOSE(IF(ISERR(1/($A$31=женщины!$B$1:$B$100)/(женщины!$L$1:$L$100=1)),0,ROW($1:$35)))-IF(IFERROR((женщины!$F$1:$F$100="рост")*(женщины!$G$1:$G$100=$B44)*(женщины!$H$1:$H$100="одежда")*(женщины!$I$1:$I$100=I$32),0),ROW($1:$35),0)&gt;2)*(TRANSPOSE(IF(ISERR(1/($A$31=женщины!$B$1:$B$100)/(женщины!$L$1:$L$100=1)),0,ROW($1:$35)))-IF(IFERROR((женщины!$F$1:$F$100="рост")*(женщины!$G$1:$G$100=$B44)*(женщины!$H$1:$H$100="одежда")*(женщины!$I$1:$I$100=I$32),0),ROW($1:$35),0)&lt;10))</f>
        <v>0</v>
      </c>
      <c r="J44" s="128">
        <f t="array" aca="1" ref="J44" ca="1">SUMPRODUCT((TRANSPOSE(IF(ISERR(1/($A$31=женщины!$B$1:$B$100)/(женщины!$L$1:$L$100=1)),0,ROW($1:$35)))-IF(IFERROR((женщины!$F$1:$F$100="рост")*(женщины!$G$1:$G$100=$B44)*(женщины!$H$1:$H$100="одежда")*(женщины!$I$1:$I$100=J$32),0),ROW($1:$35),0)&gt;2)*(TRANSPOSE(IF(ISERR(1/($A$31=женщины!$B$1:$B$100)/(женщины!$L$1:$L$100=1)),0,ROW($1:$35)))-IF(IFERROR((женщины!$F$1:$F$100="рост")*(женщины!$G$1:$G$100=$B44)*(женщины!$H$1:$H$100="одежда")*(женщины!$I$1:$I$100=J$32),0),ROW($1:$35),0)&lt;10))</f>
        <v>0</v>
      </c>
      <c r="K44" s="128">
        <f t="array" aca="1" ref="K44" ca="1">SUMPRODUCT((TRANSPOSE(IF(ISERR(1/($A$31=женщины!$B$1:$B$100)/(женщины!$L$1:$L$100=1)),0,ROW($1:$35)))-IF(IFERROR((женщины!$F$1:$F$100="рост")*(женщины!$G$1:$G$100=$B44)*(женщины!$H$1:$H$100="одежда")*(женщины!$I$1:$I$100=K$32),0),ROW($1:$35),0)&gt;2)*(TRANSPOSE(IF(ISERR(1/($A$31=женщины!$B$1:$B$100)/(женщины!$L$1:$L$100=1)),0,ROW($1:$35)))-IF(IFERROR((женщины!$F$1:$F$100="рост")*(женщины!$G$1:$G$100=$B44)*(женщины!$H$1:$H$100="одежда")*(женщины!$I$1:$I$100=K$32),0),ROW($1:$35),0)&lt;10))</f>
        <v>0</v>
      </c>
      <c r="L44" s="128">
        <f t="array" aca="1" ref="L44" ca="1">SUMPRODUCT((TRANSPOSE(IF(ISERR(1/($A$31=женщины!$B$1:$B$100)/(женщины!$L$1:$L$100=1)),0,ROW($1:$35)))-IF(IFERROR((женщины!$F$1:$F$100="рост")*(женщины!$G$1:$G$100=$B44)*(женщины!$H$1:$H$100="одежда")*(женщины!$I$1:$I$100=L$32),0),ROW($1:$35),0)&gt;2)*(TRANSPOSE(IF(ISERR(1/($A$31=женщины!$B$1:$B$100)/(женщины!$L$1:$L$100=1)),0,ROW($1:$35)))-IF(IFERROR((женщины!$F$1:$F$100="рост")*(женщины!$G$1:$G$100=$B44)*(женщины!$H$1:$H$100="одежда")*(женщины!$I$1:$I$100=L$32),0),ROW($1:$35),0)&lt;10))</f>
        <v>0</v>
      </c>
      <c r="M44" s="128">
        <f t="array" aca="1" ref="M44" ca="1">SUMPRODUCT((TRANSPOSE(IF(ISERR(1/($A$31=женщины!$B$1:$B$100)/(женщины!$L$1:$L$100=1)),0,ROW($1:$35)))-IF(IFERROR((женщины!$F$1:$F$100="рост")*(женщины!$G$1:$G$100=$B44)*(женщины!$H$1:$H$100="одежда")*(женщины!$I$1:$I$100=M$32),0),ROW($1:$35),0)&gt;2)*(TRANSPOSE(IF(ISERR(1/($A$31=женщины!$B$1:$B$100)/(женщины!$L$1:$L$100=1)),0,ROW($1:$35)))-IF(IFERROR((женщины!$F$1:$F$100="рост")*(женщины!$G$1:$G$100=$B44)*(женщины!$H$1:$H$100="одежда")*(женщины!$I$1:$I$100=M$32),0),ROW($1:$35),0)&lt;10))</f>
        <v>0</v>
      </c>
      <c r="N44" s="49">
        <v>12</v>
      </c>
      <c r="O44" s="50">
        <v>182</v>
      </c>
      <c r="P44" s="128">
        <f t="array" aca="1" ref="P44" ca="1">SUMPRODUCT((TRANSPOSE(IF(ISERR(1/($N$31=мужчины!$B$1:$B$100)/(мужчины!$L$1:$L$100=1)),0,ROW($1:$35)))-IF(IFERROR((мужчины!$F$1:$F$100="рост")*(мужчины!$G$1:$G$100=$O44)*(мужчины!$J$1:$J$100="обувь")*(мужчины!$K$1:$K$100=P$32),0),ROW($1:$35),0)&gt;2)*(TRANSPOSE(IF(ISERR(1/($N$31=мужчины!$B$1:$B$100)/(мужчины!$L$1:$L$100=1)),0,ROW($1:$35)))-IF(IFERROR((мужчины!$F$1:$F$100="рост")*(мужчины!$G$1:$G$100=$O44)*(мужчины!$J$1:$J$100="обувь")*(мужчины!$K$1:$K$100=P$32),0),ROW($1:$35),0)&lt;10))</f>
        <v>0</v>
      </c>
      <c r="Q44" s="128">
        <f t="array" aca="1" ref="Q44" ca="1">SUMPRODUCT((TRANSPOSE(IF(ISERR(1/($N$31=мужчины!$B$1:$B$100)/(мужчины!$L$1:$L$100=1)),0,ROW($1:$35)))-IF(IFERROR((мужчины!$F$1:$F$100="рост")*(мужчины!$G$1:$G$100=$O44)*(мужчины!$J$1:$J$100="обувь")*(мужчины!$K$1:$K$100=Q$32),0),ROW($1:$35),0)&gt;2)*(TRANSPOSE(IF(ISERR(1/($N$31=мужчины!$B$1:$B$100)/(мужчины!$L$1:$L$100=1)),0,ROW($1:$35)))-IF(IFERROR((мужчины!$F$1:$F$100="рост")*(мужчины!$G$1:$G$100=$O44)*(мужчины!$J$1:$J$100="обувь")*(мужчины!$K$1:$K$100=Q$32),0),ROW($1:$35),0)&lt;10))</f>
        <v>0</v>
      </c>
      <c r="R44" s="128">
        <f t="array" aca="1" ref="R44" ca="1">SUMPRODUCT((TRANSPOSE(IF(ISERR(1/($N$31=мужчины!$B$1:$B$100)/(мужчины!$L$1:$L$100=1)),0,ROW($1:$35)))-IF(IFERROR((мужчины!$F$1:$F$100="рост")*(мужчины!$G$1:$G$100=$O44)*(мужчины!$J$1:$J$100="обувь")*(мужчины!$K$1:$K$100=R$32),0),ROW($1:$35),0)&gt;2)*(TRANSPOSE(IF(ISERR(1/($N$31=мужчины!$B$1:$B$100)/(мужчины!$L$1:$L$100=1)),0,ROW($1:$35)))-IF(IFERROR((мужчины!$F$1:$F$100="рост")*(мужчины!$G$1:$G$100=$O44)*(мужчины!$J$1:$J$100="обувь")*(мужчины!$K$1:$K$100=R$32),0),ROW($1:$35),0)&lt;10))</f>
        <v>0</v>
      </c>
      <c r="S44" s="128">
        <f t="array" aca="1" ref="S44" ca="1">SUMPRODUCT((TRANSPOSE(IF(ISERR(1/($N$31=мужчины!$B$1:$B$100)/(мужчины!$L$1:$L$100=1)),0,ROW($1:$35)))-IF(IFERROR((мужчины!$F$1:$F$100="рост")*(мужчины!$G$1:$G$100=$O44)*(мужчины!$J$1:$J$100="обувь")*(мужчины!$K$1:$K$100=S$32),0),ROW($1:$35),0)&gt;2)*(TRANSPOSE(IF(ISERR(1/($N$31=мужчины!$B$1:$B$100)/(мужчины!$L$1:$L$100=1)),0,ROW($1:$35)))-IF(IFERROR((мужчины!$F$1:$F$100="рост")*(мужчины!$G$1:$G$100=$O44)*(мужчины!$J$1:$J$100="обувь")*(мужчины!$K$1:$K$100=S$32),0),ROW($1:$35),0)&lt;10))</f>
        <v>0</v>
      </c>
      <c r="T44" s="128">
        <f t="array" aca="1" ref="T44" ca="1">SUMPRODUCT((TRANSPOSE(IF(ISERR(1/($N$31=мужчины!$B$1:$B$100)/(мужчины!$L$1:$L$100=1)),0,ROW($1:$35)))-IF(IFERROR((мужчины!$F$1:$F$100="рост")*(мужчины!$G$1:$G$100=$O44)*(мужчины!$J$1:$J$100="обувь")*(мужчины!$K$1:$K$100=T$32),0),ROW($1:$35),0)&gt;2)*(TRANSPOSE(IF(ISERR(1/($N$31=мужчины!$B$1:$B$100)/(мужчины!$L$1:$L$100=1)),0,ROW($1:$35)))-IF(IFERROR((мужчины!$F$1:$F$100="рост")*(мужчины!$G$1:$G$100=$O44)*(мужчины!$J$1:$J$100="обувь")*(мужчины!$K$1:$K$100=T$32),0),ROW($1:$35),0)&lt;10))</f>
        <v>0</v>
      </c>
      <c r="U44" s="128">
        <f t="array" aca="1" ref="U44" ca="1">SUMPRODUCT((TRANSPOSE(IF(ISERR(1/($N$31=мужчины!$B$1:$B$100)/(мужчины!$L$1:$L$100=1)),0,ROW($1:$35)))-IF(IFERROR((мужчины!$F$1:$F$100="рост")*(мужчины!$G$1:$G$100=$O44)*(мужчины!$J$1:$J$100="обувь")*(мужчины!$K$1:$K$100=U$32),0),ROW($1:$35),0)&gt;2)*(TRANSPOSE(IF(ISERR(1/($N$31=мужчины!$B$1:$B$100)/(мужчины!$L$1:$L$100=1)),0,ROW($1:$35)))-IF(IFERROR((мужчины!$F$1:$F$100="рост")*(мужчины!$G$1:$G$100=$O44)*(мужчины!$J$1:$J$100="обувь")*(мужчины!$K$1:$K$100=U$32),0),ROW($1:$35),0)&lt;10))</f>
        <v>0</v>
      </c>
      <c r="V44" s="128">
        <f t="array" aca="1" ref="V44" ca="1">SUMPRODUCT((TRANSPOSE(IF(ISERR(1/($N$31=мужчины!$B$1:$B$100)/(мужчины!$L$1:$L$100=1)),0,ROW($1:$35)))-IF(IFERROR((мужчины!$F$1:$F$100="рост")*(мужчины!$G$1:$G$100=$O44)*(мужчины!$J$1:$J$100="обувь")*(мужчины!$K$1:$K$100=V$32),0),ROW($1:$35),0)&gt;2)*(TRANSPOSE(IF(ISERR(1/($N$31=мужчины!$B$1:$B$100)/(мужчины!$L$1:$L$100=1)),0,ROW($1:$35)))-IF(IFERROR((мужчины!$F$1:$F$100="рост")*(мужчины!$G$1:$G$100=$O44)*(мужчины!$J$1:$J$100="обувь")*(мужчины!$K$1:$K$100=V$32),0),ROW($1:$35),0)&lt;10))</f>
        <v>1</v>
      </c>
      <c r="W44" s="128">
        <f t="array" aca="1" ref="W44" ca="1">SUMPRODUCT((TRANSPOSE(IF(ISERR(1/($N$31=мужчины!$B$1:$B$100)/(мужчины!$L$1:$L$100=1)),0,ROW($1:$35)))-IF(IFERROR((мужчины!$F$1:$F$100="рост")*(мужчины!$G$1:$G$100=$O44)*(мужчины!$J$1:$J$100="обувь")*(мужчины!$K$1:$K$100=W$32),0),ROW($1:$35),0)&gt;2)*(TRANSPOSE(IF(ISERR(1/($N$31=мужчины!$B$1:$B$100)/(мужчины!$L$1:$L$100=1)),0,ROW($1:$35)))-IF(IFERROR((мужчины!$F$1:$F$100="рост")*(мужчины!$G$1:$G$100=$O44)*(мужчины!$J$1:$J$100="обувь")*(мужчины!$K$1:$K$100=W$32),0),ROW($1:$35),0)&lt;10))</f>
        <v>0</v>
      </c>
      <c r="X44" s="128">
        <f t="array" aca="1" ref="X44" ca="1">SUMPRODUCT((TRANSPOSE(IF(ISERR(1/($N$31=мужчины!$B$1:$B$100)/(мужчины!$L$1:$L$100=1)),0,ROW($1:$35)))-IF(IFERROR((мужчины!$F$1:$F$100="рост")*(мужчины!$G$1:$G$100=$O44)*(мужчины!$J$1:$J$100="обувь")*(мужчины!$K$1:$K$100=X$32),0),ROW($1:$35),0)&gt;2)*(TRANSPOSE(IF(ISERR(1/($N$31=мужчины!$B$1:$B$100)/(мужчины!$L$1:$L$100=1)),0,ROW($1:$35)))-IF(IFERROR((мужчины!$F$1:$F$100="рост")*(мужчины!$G$1:$G$100=$O44)*(мужчины!$J$1:$J$100="обувь")*(мужчины!$K$1:$K$100=X$32),0),ROW($1:$35),0)&lt;10))</f>
        <v>0</v>
      </c>
      <c r="Y44" s="128">
        <f t="array" aca="1" ref="Y44" ca="1">SUMPRODUCT((TRANSPOSE(IF(ISERR(1/($N$31=мужчины!$B$1:$B$100)/(мужчины!$L$1:$L$100=1)),0,ROW($1:$35)))-IF(IFERROR((мужчины!$F$1:$F$100="рост")*(мужчины!$G$1:$G$100=$O44)*(мужчины!$J$1:$J$100="обувь")*(мужчины!$K$1:$K$100=Y$32),0),ROW($1:$35),0)&gt;2)*(TRANSPOSE(IF(ISERR(1/($N$31=мужчины!$B$1:$B$100)/(мужчины!$L$1:$L$100=1)),0,ROW($1:$35)))-IF(IFERROR((мужчины!$F$1:$F$100="рост")*(мужчины!$G$1:$G$100=$O44)*(мужчины!$J$1:$J$100="обувь")*(мужчины!$K$1:$K$100=Y$32),0),ROW($1:$35),0)&lt;10))</f>
        <v>0</v>
      </c>
      <c r="Z44" s="128">
        <f t="array" aca="1" ref="Z44" ca="1">SUMPRODUCT((TRANSPOSE(IF(ISERR(1/($N$31=мужчины!$B$1:$B$100)/(мужчины!$L$1:$L$100=1)),0,ROW($1:$35)))-IF(IFERROR((мужчины!$F$1:$F$100="рост")*(мужчины!$G$1:$G$100=$O44)*(мужчины!$J$1:$J$100="обувь")*(мужчины!$K$1:$K$100=Z$32),0),ROW($1:$35),0)&gt;2)*(TRANSPOSE(IF(ISERR(1/($N$31=мужчины!$B$1:$B$100)/(мужчины!$L$1:$L$100=1)),0,ROW($1:$35)))-IF(IFERROR((мужчины!$F$1:$F$100="рост")*(мужчины!$G$1:$G$100=$O44)*(мужчины!$J$1:$J$100="обувь")*(мужчины!$K$1:$K$100=Z$32),0),ROW($1:$35),0)&lt;10))</f>
        <v>0</v>
      </c>
    </row>
    <row r="45" spans="1:26" ht="18.75">
      <c r="A45" s="47">
        <v>13</v>
      </c>
      <c r="B45" s="50">
        <v>190</v>
      </c>
      <c r="C45" s="128">
        <f t="array" aca="1" ref="C45" ca="1">SUMPRODUCT((TRANSPOSE(IF(ISERR(1/($A$31=женщины!$B$1:$B$100)/(женщины!$L$1:$L$100=1)),0,ROW($1:$35)))-IF(IFERROR((женщины!$F$1:$F$100="рост")*(женщины!$G$1:$G$100=$B45)*(женщины!$H$1:$H$100="одежда")*(женщины!$I$1:$I$100=C$32),0),ROW($1:$35),0)&gt;2)*(TRANSPOSE(IF(ISERR(1/($A$31=женщины!$B$1:$B$100)/(женщины!$L$1:$L$100=1)),0,ROW($1:$35)))-IF(IFERROR((женщины!$F$1:$F$100="рост")*(женщины!$G$1:$G$100=$B45)*(женщины!$H$1:$H$100="одежда")*(женщины!$I$1:$I$100=C$32),0),ROW($1:$35),0)&lt;10))</f>
        <v>0</v>
      </c>
      <c r="D45" s="128">
        <f t="array" aca="1" ref="D45" ca="1">SUMPRODUCT((TRANSPOSE(IF(ISERR(1/($A$31=женщины!$B$1:$B$100)/(женщины!$L$1:$L$100=1)),0,ROW($1:$35)))-IF(IFERROR((женщины!$F$1:$F$100="рост")*(женщины!$G$1:$G$100=$B45)*(женщины!$H$1:$H$100="одежда")*(женщины!$I$1:$I$100=D$32),0),ROW($1:$35),0)&gt;2)*(TRANSPOSE(IF(ISERR(1/($A$31=женщины!$B$1:$B$100)/(женщины!$L$1:$L$100=1)),0,ROW($1:$35)))-IF(IFERROR((женщины!$F$1:$F$100="рост")*(женщины!$G$1:$G$100=$B45)*(женщины!$H$1:$H$100="одежда")*(женщины!$I$1:$I$100=D$32),0),ROW($1:$35),0)&lt;10))</f>
        <v>0</v>
      </c>
      <c r="E45" s="128">
        <f t="array" aca="1" ref="E45" ca="1">SUMPRODUCT((TRANSPOSE(IF(ISERR(1/($A$31=женщины!$B$1:$B$100)/(женщины!$L$1:$L$100=1)),0,ROW($1:$35)))-IF(IFERROR((женщины!$F$1:$F$100="рост")*(женщины!$G$1:$G$100=$B45)*(женщины!$H$1:$H$100="одежда")*(женщины!$I$1:$I$100=E$32),0),ROW($1:$35),0)&gt;2)*(TRANSPOSE(IF(ISERR(1/($A$31=женщины!$B$1:$B$100)/(женщины!$L$1:$L$100=1)),0,ROW($1:$35)))-IF(IFERROR((женщины!$F$1:$F$100="рост")*(женщины!$G$1:$G$100=$B45)*(женщины!$H$1:$H$100="одежда")*(женщины!$I$1:$I$100=E$32),0),ROW($1:$35),0)&lt;10))</f>
        <v>0</v>
      </c>
      <c r="F45" s="128">
        <f t="array" aca="1" ref="F45" ca="1">SUMPRODUCT((TRANSPOSE(IF(ISERR(1/($A$31=женщины!$B$1:$B$100)/(женщины!$L$1:$L$100=1)),0,ROW($1:$35)))-IF(IFERROR((женщины!$F$1:$F$100="рост")*(женщины!$G$1:$G$100=$B45)*(женщины!$H$1:$H$100="одежда")*(женщины!$I$1:$I$100=F$32),0),ROW($1:$35),0)&gt;2)*(TRANSPOSE(IF(ISERR(1/($A$31=женщины!$B$1:$B$100)/(женщины!$L$1:$L$100=1)),0,ROW($1:$35)))-IF(IFERROR((женщины!$F$1:$F$100="рост")*(женщины!$G$1:$G$100=$B45)*(женщины!$H$1:$H$100="одежда")*(женщины!$I$1:$I$100=F$32),0),ROW($1:$35),0)&lt;10))</f>
        <v>0</v>
      </c>
      <c r="G45" s="128">
        <f t="array" aca="1" ref="G45" ca="1">SUMPRODUCT((TRANSPOSE(IF(ISERR(1/($A$31=женщины!$B$1:$B$100)/(женщины!$L$1:$L$100=1)),0,ROW($1:$35)))-IF(IFERROR((женщины!$F$1:$F$100="рост")*(женщины!$G$1:$G$100=$B45)*(женщины!$H$1:$H$100="одежда")*(женщины!$I$1:$I$100=G$32),0),ROW($1:$35),0)&gt;2)*(TRANSPOSE(IF(ISERR(1/($A$31=женщины!$B$1:$B$100)/(женщины!$L$1:$L$100=1)),0,ROW($1:$35)))-IF(IFERROR((женщины!$F$1:$F$100="рост")*(женщины!$G$1:$G$100=$B45)*(женщины!$H$1:$H$100="одежда")*(женщины!$I$1:$I$100=G$32),0),ROW($1:$35),0)&lt;10))</f>
        <v>0</v>
      </c>
      <c r="H45" s="128">
        <f t="array" aca="1" ref="H45" ca="1">SUMPRODUCT((TRANSPOSE(IF(ISERR(1/($A$31=женщины!$B$1:$B$100)/(женщины!$L$1:$L$100=1)),0,ROW($1:$35)))-IF(IFERROR((женщины!$F$1:$F$100="рост")*(женщины!$G$1:$G$100=$B45)*(женщины!$H$1:$H$100="одежда")*(женщины!$I$1:$I$100=H$32),0),ROW($1:$35),0)&gt;2)*(TRANSPOSE(IF(ISERR(1/($A$31=женщины!$B$1:$B$100)/(женщины!$L$1:$L$100=1)),0,ROW($1:$35)))-IF(IFERROR((женщины!$F$1:$F$100="рост")*(женщины!$G$1:$G$100=$B45)*(женщины!$H$1:$H$100="одежда")*(женщины!$I$1:$I$100=H$32),0),ROW($1:$35),0)&lt;10))</f>
        <v>0</v>
      </c>
      <c r="I45" s="128">
        <f t="array" aca="1" ref="I45" ca="1">SUMPRODUCT((TRANSPOSE(IF(ISERR(1/($A$31=женщины!$B$1:$B$100)/(женщины!$L$1:$L$100=1)),0,ROW($1:$35)))-IF(IFERROR((женщины!$F$1:$F$100="рост")*(женщины!$G$1:$G$100=$B45)*(женщины!$H$1:$H$100="одежда")*(женщины!$I$1:$I$100=I$32),0),ROW($1:$35),0)&gt;2)*(TRANSPOSE(IF(ISERR(1/($A$31=женщины!$B$1:$B$100)/(женщины!$L$1:$L$100=1)),0,ROW($1:$35)))-IF(IFERROR((женщины!$F$1:$F$100="рост")*(женщины!$G$1:$G$100=$B45)*(женщины!$H$1:$H$100="одежда")*(женщины!$I$1:$I$100=I$32),0),ROW($1:$35),0)&lt;10))</f>
        <v>0</v>
      </c>
      <c r="J45" s="128">
        <f t="array" aca="1" ref="J45" ca="1">SUMPRODUCT((TRANSPOSE(IF(ISERR(1/($A$31=женщины!$B$1:$B$100)/(женщины!$L$1:$L$100=1)),0,ROW($1:$35)))-IF(IFERROR((женщины!$F$1:$F$100="рост")*(женщины!$G$1:$G$100=$B45)*(женщины!$H$1:$H$100="одежда")*(женщины!$I$1:$I$100=J$32),0),ROW($1:$35),0)&gt;2)*(TRANSPOSE(IF(ISERR(1/($A$31=женщины!$B$1:$B$100)/(женщины!$L$1:$L$100=1)),0,ROW($1:$35)))-IF(IFERROR((женщины!$F$1:$F$100="рост")*(женщины!$G$1:$G$100=$B45)*(женщины!$H$1:$H$100="одежда")*(женщины!$I$1:$I$100=J$32),0),ROW($1:$35),0)&lt;10))</f>
        <v>0</v>
      </c>
      <c r="K45" s="128">
        <f t="array" aca="1" ref="K45" ca="1">SUMPRODUCT((TRANSPOSE(IF(ISERR(1/($A$31=женщины!$B$1:$B$100)/(женщины!$L$1:$L$100=1)),0,ROW($1:$35)))-IF(IFERROR((женщины!$F$1:$F$100="рост")*(женщины!$G$1:$G$100=$B45)*(женщины!$H$1:$H$100="одежда")*(женщины!$I$1:$I$100=K$32),0),ROW($1:$35),0)&gt;2)*(TRANSPOSE(IF(ISERR(1/($A$31=женщины!$B$1:$B$100)/(женщины!$L$1:$L$100=1)),0,ROW($1:$35)))-IF(IFERROR((женщины!$F$1:$F$100="рост")*(женщины!$G$1:$G$100=$B45)*(женщины!$H$1:$H$100="одежда")*(женщины!$I$1:$I$100=K$32),0),ROW($1:$35),0)&lt;10))</f>
        <v>0</v>
      </c>
      <c r="L45" s="128">
        <f t="array" aca="1" ref="L45" ca="1">SUMPRODUCT((TRANSPOSE(IF(ISERR(1/($A$31=женщины!$B$1:$B$100)/(женщины!$L$1:$L$100=1)),0,ROW($1:$35)))-IF(IFERROR((женщины!$F$1:$F$100="рост")*(женщины!$G$1:$G$100=$B45)*(женщины!$H$1:$H$100="одежда")*(женщины!$I$1:$I$100=L$32),0),ROW($1:$35),0)&gt;2)*(TRANSPOSE(IF(ISERR(1/($A$31=женщины!$B$1:$B$100)/(женщины!$L$1:$L$100=1)),0,ROW($1:$35)))-IF(IFERROR((женщины!$F$1:$F$100="рост")*(женщины!$G$1:$G$100=$B45)*(женщины!$H$1:$H$100="одежда")*(женщины!$I$1:$I$100=L$32),0),ROW($1:$35),0)&lt;10))</f>
        <v>0</v>
      </c>
      <c r="M45" s="128">
        <f t="array" aca="1" ref="M45" ca="1">SUMPRODUCT((TRANSPOSE(IF(ISERR(1/($A$31=женщины!$B$1:$B$100)/(женщины!$L$1:$L$100=1)),0,ROW($1:$35)))-IF(IFERROR((женщины!$F$1:$F$100="рост")*(женщины!$G$1:$G$100=$B45)*(женщины!$H$1:$H$100="одежда")*(женщины!$I$1:$I$100=M$32),0),ROW($1:$35),0)&gt;2)*(TRANSPOSE(IF(ISERR(1/($A$31=женщины!$B$1:$B$100)/(женщины!$L$1:$L$100=1)),0,ROW($1:$35)))-IF(IFERROR((женщины!$F$1:$F$100="рост")*(женщины!$G$1:$G$100=$B45)*(женщины!$H$1:$H$100="одежда")*(женщины!$I$1:$I$100=M$32),0),ROW($1:$35),0)&lt;10))</f>
        <v>0</v>
      </c>
      <c r="N45" s="49">
        <v>13</v>
      </c>
      <c r="O45" s="50">
        <v>190</v>
      </c>
      <c r="P45" s="128">
        <f t="array" aca="1" ref="P45" ca="1">SUMPRODUCT((TRANSPOSE(IF(ISERR(1/($N$31=мужчины!$B$1:$B$100)/(мужчины!$L$1:$L$100=1)),0,ROW($1:$35)))-IF(IFERROR((мужчины!$F$1:$F$100="рост")*(мужчины!$G$1:$G$100=$O45)*(мужчины!$J$1:$J$100="обувь")*(мужчины!$K$1:$K$100=P$32),0),ROW($1:$35),0)&gt;2)*(TRANSPOSE(IF(ISERR(1/($N$31=мужчины!$B$1:$B$100)/(мужчины!$L$1:$L$100=1)),0,ROW($1:$35)))-IF(IFERROR((мужчины!$F$1:$F$100="рост")*(мужчины!$G$1:$G$100=$O45)*(мужчины!$J$1:$J$100="обувь")*(мужчины!$K$1:$K$100=P$32),0),ROW($1:$35),0)&lt;10))</f>
        <v>0</v>
      </c>
      <c r="Q45" s="128">
        <f t="array" aca="1" ref="Q45" ca="1">SUMPRODUCT((TRANSPOSE(IF(ISERR(1/($N$31=мужчины!$B$1:$B$100)/(мужчины!$L$1:$L$100=1)),0,ROW($1:$35)))-IF(IFERROR((мужчины!$F$1:$F$100="рост")*(мужчины!$G$1:$G$100=$O45)*(мужчины!$J$1:$J$100="обувь")*(мужчины!$K$1:$K$100=Q$32),0),ROW($1:$35),0)&gt;2)*(TRANSPOSE(IF(ISERR(1/($N$31=мужчины!$B$1:$B$100)/(мужчины!$L$1:$L$100=1)),0,ROW($1:$35)))-IF(IFERROR((мужчины!$F$1:$F$100="рост")*(мужчины!$G$1:$G$100=$O45)*(мужчины!$J$1:$J$100="обувь")*(мужчины!$K$1:$K$100=Q$32),0),ROW($1:$35),0)&lt;10))</f>
        <v>0</v>
      </c>
      <c r="R45" s="128">
        <f t="array" aca="1" ref="R45" ca="1">SUMPRODUCT((TRANSPOSE(IF(ISERR(1/($N$31=мужчины!$B$1:$B$100)/(мужчины!$L$1:$L$100=1)),0,ROW($1:$35)))-IF(IFERROR((мужчины!$F$1:$F$100="рост")*(мужчины!$G$1:$G$100=$O45)*(мужчины!$J$1:$J$100="обувь")*(мужчины!$K$1:$K$100=R$32),0),ROW($1:$35),0)&gt;2)*(TRANSPOSE(IF(ISERR(1/($N$31=мужчины!$B$1:$B$100)/(мужчины!$L$1:$L$100=1)),0,ROW($1:$35)))-IF(IFERROR((мужчины!$F$1:$F$100="рост")*(мужчины!$G$1:$G$100=$O45)*(мужчины!$J$1:$J$100="обувь")*(мужчины!$K$1:$K$100=R$32),0),ROW($1:$35),0)&lt;10))</f>
        <v>0</v>
      </c>
      <c r="S45" s="128">
        <f t="array" aca="1" ref="S45" ca="1">SUMPRODUCT((TRANSPOSE(IF(ISERR(1/($N$31=мужчины!$B$1:$B$100)/(мужчины!$L$1:$L$100=1)),0,ROW($1:$35)))-IF(IFERROR((мужчины!$F$1:$F$100="рост")*(мужчины!$G$1:$G$100=$O45)*(мужчины!$J$1:$J$100="обувь")*(мужчины!$K$1:$K$100=S$32),0),ROW($1:$35),0)&gt;2)*(TRANSPOSE(IF(ISERR(1/($N$31=мужчины!$B$1:$B$100)/(мужчины!$L$1:$L$100=1)),0,ROW($1:$35)))-IF(IFERROR((мужчины!$F$1:$F$100="рост")*(мужчины!$G$1:$G$100=$O45)*(мужчины!$J$1:$J$100="обувь")*(мужчины!$K$1:$K$100=S$32),0),ROW($1:$35),0)&lt;10))</f>
        <v>0</v>
      </c>
      <c r="T45" s="128">
        <f t="array" aca="1" ref="T45" ca="1">SUMPRODUCT((TRANSPOSE(IF(ISERR(1/($N$31=мужчины!$B$1:$B$100)/(мужчины!$L$1:$L$100=1)),0,ROW($1:$35)))-IF(IFERROR((мужчины!$F$1:$F$100="рост")*(мужчины!$G$1:$G$100=$O45)*(мужчины!$J$1:$J$100="обувь")*(мужчины!$K$1:$K$100=T$32),0),ROW($1:$35),0)&gt;2)*(TRANSPOSE(IF(ISERR(1/($N$31=мужчины!$B$1:$B$100)/(мужчины!$L$1:$L$100=1)),0,ROW($1:$35)))-IF(IFERROR((мужчины!$F$1:$F$100="рост")*(мужчины!$G$1:$G$100=$O45)*(мужчины!$J$1:$J$100="обувь")*(мужчины!$K$1:$K$100=T$32),0),ROW($1:$35),0)&lt;10))</f>
        <v>0</v>
      </c>
      <c r="U45" s="128">
        <f t="array" aca="1" ref="U45" ca="1">SUMPRODUCT((TRANSPOSE(IF(ISERR(1/($N$31=мужчины!$B$1:$B$100)/(мужчины!$L$1:$L$100=1)),0,ROW($1:$35)))-IF(IFERROR((мужчины!$F$1:$F$100="рост")*(мужчины!$G$1:$G$100=$O45)*(мужчины!$J$1:$J$100="обувь")*(мужчины!$K$1:$K$100=U$32),0),ROW($1:$35),0)&gt;2)*(TRANSPOSE(IF(ISERR(1/($N$31=мужчины!$B$1:$B$100)/(мужчины!$L$1:$L$100=1)),0,ROW($1:$35)))-IF(IFERROR((мужчины!$F$1:$F$100="рост")*(мужчины!$G$1:$G$100=$O45)*(мужчины!$J$1:$J$100="обувь")*(мужчины!$K$1:$K$100=U$32),0),ROW($1:$35),0)&lt;10))</f>
        <v>0</v>
      </c>
      <c r="V45" s="128">
        <f t="array" aca="1" ref="V45" ca="1">SUMPRODUCT((TRANSPOSE(IF(ISERR(1/($N$31=мужчины!$B$1:$B$100)/(мужчины!$L$1:$L$100=1)),0,ROW($1:$35)))-IF(IFERROR((мужчины!$F$1:$F$100="рост")*(мужчины!$G$1:$G$100=$O45)*(мужчины!$J$1:$J$100="обувь")*(мужчины!$K$1:$K$100=V$32),0),ROW($1:$35),0)&gt;2)*(TRANSPOSE(IF(ISERR(1/($N$31=мужчины!$B$1:$B$100)/(мужчины!$L$1:$L$100=1)),0,ROW($1:$35)))-IF(IFERROR((мужчины!$F$1:$F$100="рост")*(мужчины!$G$1:$G$100=$O45)*(мужчины!$J$1:$J$100="обувь")*(мужчины!$K$1:$K$100=V$32),0),ROW($1:$35),0)&lt;10))</f>
        <v>0</v>
      </c>
      <c r="W45" s="128">
        <f t="array" aca="1" ref="W45" ca="1">SUMPRODUCT((TRANSPOSE(IF(ISERR(1/($N$31=мужчины!$B$1:$B$100)/(мужчины!$L$1:$L$100=1)),0,ROW($1:$35)))-IF(IFERROR((мужчины!$F$1:$F$100="рост")*(мужчины!$G$1:$G$100=$O45)*(мужчины!$J$1:$J$100="обувь")*(мужчины!$K$1:$K$100=W$32),0),ROW($1:$35),0)&gt;2)*(TRANSPOSE(IF(ISERR(1/($N$31=мужчины!$B$1:$B$100)/(мужчины!$L$1:$L$100=1)),0,ROW($1:$35)))-IF(IFERROR((мужчины!$F$1:$F$100="рост")*(мужчины!$G$1:$G$100=$O45)*(мужчины!$J$1:$J$100="обувь")*(мужчины!$K$1:$K$100=W$32),0),ROW($1:$35),0)&lt;10))</f>
        <v>0</v>
      </c>
      <c r="X45" s="128">
        <f t="array" aca="1" ref="X45" ca="1">SUMPRODUCT((TRANSPOSE(IF(ISERR(1/($N$31=мужчины!$B$1:$B$100)/(мужчины!$L$1:$L$100=1)),0,ROW($1:$35)))-IF(IFERROR((мужчины!$F$1:$F$100="рост")*(мужчины!$G$1:$G$100=$O45)*(мужчины!$J$1:$J$100="обувь")*(мужчины!$K$1:$K$100=X$32),0),ROW($1:$35),0)&gt;2)*(TRANSPOSE(IF(ISERR(1/($N$31=мужчины!$B$1:$B$100)/(мужчины!$L$1:$L$100=1)),0,ROW($1:$35)))-IF(IFERROR((мужчины!$F$1:$F$100="рост")*(мужчины!$G$1:$G$100=$O45)*(мужчины!$J$1:$J$100="обувь")*(мужчины!$K$1:$K$100=X$32),0),ROW($1:$35),0)&lt;10))</f>
        <v>0</v>
      </c>
      <c r="Y45" s="128">
        <f t="array" aca="1" ref="Y45" ca="1">SUMPRODUCT((TRANSPOSE(IF(ISERR(1/($N$31=мужчины!$B$1:$B$100)/(мужчины!$L$1:$L$100=1)),0,ROW($1:$35)))-IF(IFERROR((мужчины!$F$1:$F$100="рост")*(мужчины!$G$1:$G$100=$O45)*(мужчины!$J$1:$J$100="обувь")*(мужчины!$K$1:$K$100=Y$32),0),ROW($1:$35),0)&gt;2)*(TRANSPOSE(IF(ISERR(1/($N$31=мужчины!$B$1:$B$100)/(мужчины!$L$1:$L$100=1)),0,ROW($1:$35)))-IF(IFERROR((мужчины!$F$1:$F$100="рост")*(мужчины!$G$1:$G$100=$O45)*(мужчины!$J$1:$J$100="обувь")*(мужчины!$K$1:$K$100=Y$32),0),ROW($1:$35),0)&lt;10))</f>
        <v>0</v>
      </c>
      <c r="Z45" s="128">
        <f t="array" aca="1" ref="Z45" ca="1">SUMPRODUCT((TRANSPOSE(IF(ISERR(1/($N$31=мужчины!$B$1:$B$100)/(мужчины!$L$1:$L$100=1)),0,ROW($1:$35)))-IF(IFERROR((мужчины!$F$1:$F$100="рост")*(мужчины!$G$1:$G$100=$O45)*(мужчины!$J$1:$J$100="обувь")*(мужчины!$K$1:$K$100=Z$32),0),ROW($1:$35),0)&gt;2)*(TRANSPOSE(IF(ISERR(1/($N$31=мужчины!$B$1:$B$100)/(мужчины!$L$1:$L$100=1)),0,ROW($1:$35)))-IF(IFERROR((мужчины!$F$1:$F$100="рост")*(мужчины!$G$1:$G$100=$O45)*(мужчины!$J$1:$J$100="обувь")*(мужчины!$K$1:$K$100=Z$32),0),ROW($1:$35),0)&lt;10))</f>
        <v>0</v>
      </c>
    </row>
    <row r="46" spans="1:26" ht="18.75">
      <c r="A46" s="141" t="s">
        <v>42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 t="s">
        <v>40</v>
      </c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spans="1:26" ht="56.25">
      <c r="A47" s="42" t="s">
        <v>4</v>
      </c>
      <c r="B47" s="42" t="s">
        <v>28</v>
      </c>
      <c r="C47" s="43">
        <v>37</v>
      </c>
      <c r="D47" s="43">
        <v>38</v>
      </c>
      <c r="E47" s="43">
        <v>39</v>
      </c>
      <c r="F47" s="43">
        <v>40</v>
      </c>
      <c r="G47" s="43">
        <v>41</v>
      </c>
      <c r="H47" s="43">
        <v>42</v>
      </c>
      <c r="I47" s="43">
        <v>43</v>
      </c>
      <c r="J47" s="43">
        <v>44</v>
      </c>
      <c r="K47" s="43">
        <v>45</v>
      </c>
      <c r="L47" s="43">
        <v>46</v>
      </c>
      <c r="M47" s="43">
        <v>47</v>
      </c>
      <c r="N47" s="46" t="s">
        <v>4</v>
      </c>
      <c r="O47" s="42" t="s">
        <v>28</v>
      </c>
      <c r="P47" s="43">
        <v>37</v>
      </c>
      <c r="Q47" s="43">
        <v>38</v>
      </c>
      <c r="R47" s="43">
        <v>39</v>
      </c>
      <c r="S47" s="43">
        <v>40</v>
      </c>
      <c r="T47" s="43">
        <v>41</v>
      </c>
      <c r="U47" s="43">
        <v>42</v>
      </c>
      <c r="V47" s="43">
        <v>43</v>
      </c>
      <c r="W47" s="43">
        <v>44</v>
      </c>
      <c r="X47" s="43">
        <v>45</v>
      </c>
      <c r="Y47" s="43">
        <v>46</v>
      </c>
      <c r="Z47" s="43">
        <v>47</v>
      </c>
    </row>
    <row r="48" spans="1:26" ht="18.75">
      <c r="A48" s="47">
        <v>1</v>
      </c>
      <c r="B48" s="48">
        <v>155</v>
      </c>
      <c r="C48" s="128">
        <f t="array" aca="1" ref="C48" ca="1">SUMPRODUCT((TRANSPOSE(IF(ISERR(1/($A$46=женщины!$B$1:$B$100)/(женщины!$L$1:$L$100=1)),0,ROW($1:$35)))-IF(IFERROR((женщины!$F$1:$F$100="рост")*(женщины!$G$1:$G$100=$B48)*(женщины!$J$1:$J$100="обувь")*(женщины!$K$1:$K$100=C$47),0),ROW($1:$35),0)&gt;2)*(TRANSPOSE(IF(ISERR(1/($A$46=женщины!$B$1:$B$100)/(женщины!$L$1:$L$100=1)),0,ROW($1:$35)))-IF(IFERROR((женщины!$F$1:$F$100="рост")*(женщины!$G$1:$G$100=$B48)*(женщины!$J$1:$J$100="обувь")*(женщины!$K$1:$K$100=C$47),0),ROW($1:$35),0)&lt;10))</f>
        <v>0</v>
      </c>
      <c r="D48" s="128">
        <f t="array" aca="1" ref="D48" ca="1">SUMPRODUCT((TRANSPOSE(IF(ISERR(1/($A$46=женщины!$B$1:$B$100)/(женщины!$L$1:$L$100=1)),0,ROW($1:$35)))-IF(IFERROR((женщины!$F$1:$F$100="рост")*(женщины!$G$1:$G$100=$B48)*(женщины!$J$1:$J$100="обувь")*(женщины!$K$1:$K$100=D$47),0),ROW($1:$35),0)&gt;2)*(TRANSPOSE(IF(ISERR(1/($A$46=женщины!$B$1:$B$100)/(женщины!$L$1:$L$100=1)),0,ROW($1:$35)))-IF(IFERROR((женщины!$F$1:$F$100="рост")*(женщины!$G$1:$G$100=$B48)*(женщины!$J$1:$J$100="обувь")*(женщины!$K$1:$K$100=D$47),0),ROW($1:$35),0)&lt;10))</f>
        <v>0</v>
      </c>
      <c r="E48" s="128">
        <f t="array" aca="1" ref="E48" ca="1">SUMPRODUCT((TRANSPOSE(IF(ISERR(1/($A$46=женщины!$B$1:$B$100)/(женщины!$L$1:$L$100=1)),0,ROW($1:$35)))-IF(IFERROR((женщины!$F$1:$F$100="рост")*(женщины!$G$1:$G$100=$B48)*(женщины!$J$1:$J$100="обувь")*(женщины!$K$1:$K$100=E$47),0),ROW($1:$35),0)&gt;2)*(TRANSPOSE(IF(ISERR(1/($A$46=женщины!$B$1:$B$100)/(женщины!$L$1:$L$100=1)),0,ROW($1:$35)))-IF(IFERROR((женщины!$F$1:$F$100="рост")*(женщины!$G$1:$G$100=$B48)*(женщины!$J$1:$J$100="обувь")*(женщины!$K$1:$K$100=E$47),0),ROW($1:$35),0)&lt;10))</f>
        <v>0</v>
      </c>
      <c r="F48" s="128">
        <f t="array" aca="1" ref="F48" ca="1">SUMPRODUCT((TRANSPOSE(IF(ISERR(1/($A$46=женщины!$B$1:$B$100)/(женщины!$L$1:$L$100=1)),0,ROW($1:$35)))-IF(IFERROR((женщины!$F$1:$F$100="рост")*(женщины!$G$1:$G$100=$B48)*(женщины!$J$1:$J$100="обувь")*(женщины!$K$1:$K$100=F$47),0),ROW($1:$35),0)&gt;2)*(TRANSPOSE(IF(ISERR(1/($A$46=женщины!$B$1:$B$100)/(женщины!$L$1:$L$100=1)),0,ROW($1:$35)))-IF(IFERROR((женщины!$F$1:$F$100="рост")*(женщины!$G$1:$G$100=$B48)*(женщины!$J$1:$J$100="обувь")*(женщины!$K$1:$K$100=F$47),0),ROW($1:$35),0)&lt;10))</f>
        <v>0</v>
      </c>
      <c r="G48" s="128">
        <f t="array" aca="1" ref="G48" ca="1">SUMPRODUCT((TRANSPOSE(IF(ISERR(1/($A$46=женщины!$B$1:$B$100)/(женщины!$L$1:$L$100=1)),0,ROW($1:$35)))-IF(IFERROR((женщины!$F$1:$F$100="рост")*(женщины!$G$1:$G$100=$B48)*(женщины!$J$1:$J$100="обувь")*(женщины!$K$1:$K$100=G$47),0),ROW($1:$35),0)&gt;2)*(TRANSPOSE(IF(ISERR(1/($A$46=женщины!$B$1:$B$100)/(женщины!$L$1:$L$100=1)),0,ROW($1:$35)))-IF(IFERROR((женщины!$F$1:$F$100="рост")*(женщины!$G$1:$G$100=$B48)*(женщины!$J$1:$J$100="обувь")*(женщины!$K$1:$K$100=G$47),0),ROW($1:$35),0)&lt;10))</f>
        <v>0</v>
      </c>
      <c r="H48" s="128">
        <f t="array" aca="1" ref="H48" ca="1">SUMPRODUCT((TRANSPOSE(IF(ISERR(1/($A$46=женщины!$B$1:$B$100)/(женщины!$L$1:$L$100=1)),0,ROW($1:$35)))-IF(IFERROR((женщины!$F$1:$F$100="рост")*(женщины!$G$1:$G$100=$B48)*(женщины!$J$1:$J$100="обувь")*(женщины!$K$1:$K$100=H$47),0),ROW($1:$35),0)&gt;2)*(TRANSPOSE(IF(ISERR(1/($A$46=женщины!$B$1:$B$100)/(женщины!$L$1:$L$100=1)),0,ROW($1:$35)))-IF(IFERROR((женщины!$F$1:$F$100="рост")*(женщины!$G$1:$G$100=$B48)*(женщины!$J$1:$J$100="обувь")*(женщины!$K$1:$K$100=H$47),0),ROW($1:$35),0)&lt;10))</f>
        <v>0</v>
      </c>
      <c r="I48" s="128">
        <f t="array" aca="1" ref="I48" ca="1">SUMPRODUCT((TRANSPOSE(IF(ISERR(1/($A$46=женщины!$B$1:$B$100)/(женщины!$L$1:$L$100=1)),0,ROW($1:$35)))-IF(IFERROR((женщины!$F$1:$F$100="рост")*(женщины!$G$1:$G$100=$B48)*(женщины!$J$1:$J$100="обувь")*(женщины!$K$1:$K$100=I$47),0),ROW($1:$35),0)&gt;2)*(TRANSPOSE(IF(ISERR(1/($A$46=женщины!$B$1:$B$100)/(женщины!$L$1:$L$100=1)),0,ROW($1:$35)))-IF(IFERROR((женщины!$F$1:$F$100="рост")*(женщины!$G$1:$G$100=$B48)*(женщины!$J$1:$J$100="обувь")*(женщины!$K$1:$K$100=I$47),0),ROW($1:$35),0)&lt;10))</f>
        <v>0</v>
      </c>
      <c r="J48" s="128">
        <f t="array" aca="1" ref="J48" ca="1">SUMPRODUCT((TRANSPOSE(IF(ISERR(1/($A$46=женщины!$B$1:$B$100)/(женщины!$L$1:$L$100=1)),0,ROW($1:$35)))-IF(IFERROR((женщины!$F$1:$F$100="рост")*(женщины!$G$1:$G$100=$B48)*(женщины!$J$1:$J$100="обувь")*(женщины!$K$1:$K$100=J$47),0),ROW($1:$35),0)&gt;2)*(TRANSPOSE(IF(ISERR(1/($A$46=женщины!$B$1:$B$100)/(женщины!$L$1:$L$100=1)),0,ROW($1:$35)))-IF(IFERROR((женщины!$F$1:$F$100="рост")*(женщины!$G$1:$G$100=$B48)*(женщины!$J$1:$J$100="обувь")*(женщины!$K$1:$K$100=J$47),0),ROW($1:$35),0)&lt;10))</f>
        <v>0</v>
      </c>
      <c r="K48" s="128">
        <f t="array" aca="1" ref="K48" ca="1">SUMPRODUCT((TRANSPOSE(IF(ISERR(1/($A$46=женщины!$B$1:$B$100)/(женщины!$L$1:$L$100=1)),0,ROW($1:$35)))-IF(IFERROR((женщины!$F$1:$F$100="рост")*(женщины!$G$1:$G$100=$B48)*(женщины!$J$1:$J$100="обувь")*(женщины!$K$1:$K$100=K$47),0),ROW($1:$35),0)&gt;2)*(TRANSPOSE(IF(ISERR(1/($A$46=женщины!$B$1:$B$100)/(женщины!$L$1:$L$100=1)),0,ROW($1:$35)))-IF(IFERROR((женщины!$F$1:$F$100="рост")*(женщины!$G$1:$G$100=$B48)*(женщины!$J$1:$J$100="обувь")*(женщины!$K$1:$K$100=K$47),0),ROW($1:$35),0)&lt;10))</f>
        <v>0</v>
      </c>
      <c r="L48" s="128">
        <f t="array" aca="1" ref="L48" ca="1">SUMPRODUCT((TRANSPOSE(IF(ISERR(1/($A$46=женщины!$B$1:$B$100)/(женщины!$L$1:$L$100=1)),0,ROW($1:$35)))-IF(IFERROR((женщины!$F$1:$F$100="рост")*(женщины!$G$1:$G$100=$B48)*(женщины!$J$1:$J$100="обувь")*(женщины!$K$1:$K$100=L$47),0),ROW($1:$35),0)&gt;2)*(TRANSPOSE(IF(ISERR(1/($A$46=женщины!$B$1:$B$100)/(женщины!$L$1:$L$100=1)),0,ROW($1:$35)))-IF(IFERROR((женщины!$F$1:$F$100="рост")*(женщины!$G$1:$G$100=$B48)*(женщины!$J$1:$J$100="обувь")*(женщины!$K$1:$K$100=L$47),0),ROW($1:$35),0)&lt;10))</f>
        <v>0</v>
      </c>
      <c r="M48" s="128">
        <f t="array" aca="1" ref="M48" ca="1">SUMPRODUCT((TRANSPOSE(IF(ISERR(1/($A$46=женщины!$B$1:$B$100)/(женщины!$L$1:$L$100=1)),0,ROW($1:$35)))-IF(IFERROR((женщины!$F$1:$F$100="рост")*(женщины!$G$1:$G$100=$B48)*(женщины!$J$1:$J$100="обувь")*(женщины!$K$1:$K$100=M$47),0),ROW($1:$35),0)&gt;2)*(TRANSPOSE(IF(ISERR(1/($A$46=женщины!$B$1:$B$100)/(женщины!$L$1:$L$100=1)),0,ROW($1:$35)))-IF(IFERROR((женщины!$F$1:$F$100="рост")*(женщины!$G$1:$G$100=$B48)*(женщины!$J$1:$J$100="обувь")*(женщины!$K$1:$K$100=M$47),0),ROW($1:$35),0)&lt;10))</f>
        <v>0</v>
      </c>
      <c r="N48" s="49">
        <v>1</v>
      </c>
      <c r="O48" s="48">
        <v>155</v>
      </c>
      <c r="P48" s="128">
        <f t="array" aca="1" ref="P48" ca="1">SUMPRODUCT((TRANSPOSE(IF(ISERR(1/($N$46=женщины!$B$1:$B$100)/(женщины!$L$1:$L$100=1)),0,ROW($1:$35)))-IF(IFERROR((женщины!$F$1:$F$100="рост")*(женщины!$G$1:$G$100=$O48)*(женщины!$J$1:$J$100="обувь")*(женщины!$K$1:$K$100=P$47),0),ROW($1:$35),0)&gt;2)*(TRANSPOSE(IF(ISERR(1/($N$46=женщины!$B$1:$B$100)/(женщины!$L$1:$L$100=1)),0,ROW($1:$35)))-IF(IFERROR((женщины!$F$1:$F$100="рост")*(женщины!$G$1:$G$100=$O48)*(женщины!$J$1:$J$100="обувь")*(женщины!$K$1:$K$100=P$47),0),ROW($1:$35),0)&lt;10))</f>
        <v>0</v>
      </c>
      <c r="Q48" s="128">
        <f t="array" aca="1" ref="Q48" ca="1">SUMPRODUCT((TRANSPOSE(IF(ISERR(1/($N$46=женщины!$B$1:$B$100)/(женщины!$L$1:$L$100=1)),0,ROW($1:$35)))-IF(IFERROR((женщины!$F$1:$F$100="рост")*(женщины!$G$1:$G$100=$O48)*(женщины!$J$1:$J$100="обувь")*(женщины!$K$1:$K$100=Q$47),0),ROW($1:$35),0)&gt;2)*(TRANSPOSE(IF(ISERR(1/($N$46=женщины!$B$1:$B$100)/(женщины!$L$1:$L$100=1)),0,ROW($1:$35)))-IF(IFERROR((женщины!$F$1:$F$100="рост")*(женщины!$G$1:$G$100=$O48)*(женщины!$J$1:$J$100="обувь")*(женщины!$K$1:$K$100=Q$47),0),ROW($1:$35),0)&lt;10))</f>
        <v>0</v>
      </c>
      <c r="R48" s="128">
        <f t="array" aca="1" ref="R48" ca="1">SUMPRODUCT((TRANSPOSE(IF(ISERR(1/($N$46=женщины!$B$1:$B$100)/(женщины!$L$1:$L$100=1)),0,ROW($1:$35)))-IF(IFERROR((женщины!$F$1:$F$100="рост")*(женщины!$G$1:$G$100=$O48)*(женщины!$J$1:$J$100="обувь")*(женщины!$K$1:$K$100=R$47),0),ROW($1:$35),0)&gt;2)*(TRANSPOSE(IF(ISERR(1/($N$46=женщины!$B$1:$B$100)/(женщины!$L$1:$L$100=1)),0,ROW($1:$35)))-IF(IFERROR((женщины!$F$1:$F$100="рост")*(женщины!$G$1:$G$100=$O48)*(женщины!$J$1:$J$100="обувь")*(женщины!$K$1:$K$100=R$47),0),ROW($1:$35),0)&lt;10))</f>
        <v>0</v>
      </c>
      <c r="S48" s="128">
        <f t="array" aca="1" ref="S48" ca="1">SUMPRODUCT((TRANSPOSE(IF(ISERR(1/($N$46=женщины!$B$1:$B$100)/(женщины!$L$1:$L$100=1)),0,ROW($1:$35)))-IF(IFERROR((женщины!$F$1:$F$100="рост")*(женщины!$G$1:$G$100=$O48)*(женщины!$J$1:$J$100="обувь")*(женщины!$K$1:$K$100=S$47),0),ROW($1:$35),0)&gt;2)*(TRANSPOSE(IF(ISERR(1/($N$46=женщины!$B$1:$B$100)/(женщины!$L$1:$L$100=1)),0,ROW($1:$35)))-IF(IFERROR((женщины!$F$1:$F$100="рост")*(женщины!$G$1:$G$100=$O48)*(женщины!$J$1:$J$100="обувь")*(женщины!$K$1:$K$100=S$47),0),ROW($1:$35),0)&lt;10))</f>
        <v>0</v>
      </c>
      <c r="T48" s="128">
        <f t="array" aca="1" ref="T48" ca="1">SUMPRODUCT((TRANSPOSE(IF(ISERR(1/($N$46=женщины!$B$1:$B$100)/(женщины!$L$1:$L$100=1)),0,ROW($1:$35)))-IF(IFERROR((женщины!$F$1:$F$100="рост")*(женщины!$G$1:$G$100=$O48)*(женщины!$J$1:$J$100="обувь")*(женщины!$K$1:$K$100=T$47),0),ROW($1:$35),0)&gt;2)*(TRANSPOSE(IF(ISERR(1/($N$46=женщины!$B$1:$B$100)/(женщины!$L$1:$L$100=1)),0,ROW($1:$35)))-IF(IFERROR((женщины!$F$1:$F$100="рост")*(женщины!$G$1:$G$100=$O48)*(женщины!$J$1:$J$100="обувь")*(женщины!$K$1:$K$100=T$47),0),ROW($1:$35),0)&lt;10))</f>
        <v>0</v>
      </c>
      <c r="U48" s="128">
        <f t="array" aca="1" ref="U48" ca="1">SUMPRODUCT((TRANSPOSE(IF(ISERR(1/($N$46=женщины!$B$1:$B$100)/(женщины!$L$1:$L$100=1)),0,ROW($1:$35)))-IF(IFERROR((женщины!$F$1:$F$100="рост")*(женщины!$G$1:$G$100=$O48)*(женщины!$J$1:$J$100="обувь")*(женщины!$K$1:$K$100=U$47),0),ROW($1:$35),0)&gt;2)*(TRANSPOSE(IF(ISERR(1/($N$46=женщины!$B$1:$B$100)/(женщины!$L$1:$L$100=1)),0,ROW($1:$35)))-IF(IFERROR((женщины!$F$1:$F$100="рост")*(женщины!$G$1:$G$100=$O48)*(женщины!$J$1:$J$100="обувь")*(женщины!$K$1:$K$100=U$47),0),ROW($1:$35),0)&lt;10))</f>
        <v>0</v>
      </c>
      <c r="V48" s="128">
        <f t="array" aca="1" ref="V48" ca="1">SUMPRODUCT((TRANSPOSE(IF(ISERR(1/($N$46=женщины!$B$1:$B$100)/(женщины!$L$1:$L$100=1)),0,ROW($1:$35)))-IF(IFERROR((женщины!$F$1:$F$100="рост")*(женщины!$G$1:$G$100=$O48)*(женщины!$J$1:$J$100="обувь")*(женщины!$K$1:$K$100=V$47),0),ROW($1:$35),0)&gt;2)*(TRANSPOSE(IF(ISERR(1/($N$46=женщины!$B$1:$B$100)/(женщины!$L$1:$L$100=1)),0,ROW($1:$35)))-IF(IFERROR((женщины!$F$1:$F$100="рост")*(женщины!$G$1:$G$100=$O48)*(женщины!$J$1:$J$100="обувь")*(женщины!$K$1:$K$100=V$47),0),ROW($1:$35),0)&lt;10))</f>
        <v>0</v>
      </c>
      <c r="W48" s="128">
        <f t="array" aca="1" ref="W48" ca="1">SUMPRODUCT((TRANSPOSE(IF(ISERR(1/($N$46=женщины!$B$1:$B$100)/(женщины!$L$1:$L$100=1)),0,ROW($1:$35)))-IF(IFERROR((женщины!$F$1:$F$100="рост")*(женщины!$G$1:$G$100=$O48)*(женщины!$J$1:$J$100="обувь")*(женщины!$K$1:$K$100=W$47),0),ROW($1:$35),0)&gt;2)*(TRANSPOSE(IF(ISERR(1/($N$46=женщины!$B$1:$B$100)/(женщины!$L$1:$L$100=1)),0,ROW($1:$35)))-IF(IFERROR((женщины!$F$1:$F$100="рост")*(женщины!$G$1:$G$100=$O48)*(женщины!$J$1:$J$100="обувь")*(женщины!$K$1:$K$100=W$47),0),ROW($1:$35),0)&lt;10))</f>
        <v>0</v>
      </c>
      <c r="X48" s="128">
        <f t="array" aca="1" ref="X48" ca="1">SUMPRODUCT((TRANSPOSE(IF(ISERR(1/($N$46=женщины!$B$1:$B$100)/(женщины!$L$1:$L$100=1)),0,ROW($1:$35)))-IF(IFERROR((женщины!$F$1:$F$100="рост")*(женщины!$G$1:$G$100=$O48)*(женщины!$J$1:$J$100="обувь")*(женщины!$K$1:$K$100=X$47),0),ROW($1:$35),0)&gt;2)*(TRANSPOSE(IF(ISERR(1/($N$46=женщины!$B$1:$B$100)/(женщины!$L$1:$L$100=1)),0,ROW($1:$35)))-IF(IFERROR((женщины!$F$1:$F$100="рост")*(женщины!$G$1:$G$100=$O48)*(женщины!$J$1:$J$100="обувь")*(женщины!$K$1:$K$100=X$47),0),ROW($1:$35),0)&lt;10))</f>
        <v>0</v>
      </c>
      <c r="Y48" s="128">
        <f t="array" aca="1" ref="Y48" ca="1">SUMPRODUCT((TRANSPOSE(IF(ISERR(1/($N$46=женщины!$B$1:$B$100)/(женщины!$L$1:$L$100=1)),0,ROW($1:$35)))-IF(IFERROR((женщины!$F$1:$F$100="рост")*(женщины!$G$1:$G$100=$O48)*(женщины!$J$1:$J$100="обувь")*(женщины!$K$1:$K$100=Y$47),0),ROW($1:$35),0)&gt;2)*(TRANSPOSE(IF(ISERR(1/($N$46=женщины!$B$1:$B$100)/(женщины!$L$1:$L$100=1)),0,ROW($1:$35)))-IF(IFERROR((женщины!$F$1:$F$100="рост")*(женщины!$G$1:$G$100=$O48)*(женщины!$J$1:$J$100="обувь")*(женщины!$K$1:$K$100=Y$47),0),ROW($1:$35),0)&lt;10))</f>
        <v>0</v>
      </c>
      <c r="Z48" s="128">
        <f t="array" aca="1" ref="Z48" ca="1">SUMPRODUCT((TRANSPOSE(IF(ISERR(1/($N$46=женщины!$B$1:$B$100)/(женщины!$L$1:$L$100=1)),0,ROW($1:$35)))-IF(IFERROR((женщины!$F$1:$F$100="рост")*(женщины!$G$1:$G$100=$O48)*(женщины!$J$1:$J$100="обувь")*(женщины!$K$1:$K$100=Z$47),0),ROW($1:$35),0)&gt;2)*(TRANSPOSE(IF(ISERR(1/($N$46=женщины!$B$1:$B$100)/(женщины!$L$1:$L$100=1)),0,ROW($1:$35)))-IF(IFERROR((женщины!$F$1:$F$100="рост")*(женщины!$G$1:$G$100=$O48)*(женщины!$J$1:$J$100="обувь")*(женщины!$K$1:$K$100=Z$47),0),ROW($1:$35),0)&lt;10))</f>
        <v>0</v>
      </c>
    </row>
    <row r="49" spans="1:26" ht="18.75">
      <c r="A49" s="47">
        <v>2</v>
      </c>
      <c r="B49" s="48">
        <v>160</v>
      </c>
      <c r="C49" s="128">
        <f t="array" aca="1" ref="C49" ca="1">SUMPRODUCT((TRANSPOSE(IF(ISERR(1/($A$46=женщины!$B$1:$B$100)/(женщины!$L$1:$L$100=1)),0,ROW($1:$35)))-IF(IFERROR((женщины!$F$1:$F$100="рост")*(женщины!$G$1:$G$100=$B49)*(женщины!$J$1:$J$100="обувь")*(женщины!$K$1:$K$100=C$47),0),ROW($1:$35),0)&gt;2)*(TRANSPOSE(IF(ISERR(1/($A$46=женщины!$B$1:$B$100)/(женщины!$L$1:$L$100=1)),0,ROW($1:$35)))-IF(IFERROR((женщины!$F$1:$F$100="рост")*(женщины!$G$1:$G$100=$B49)*(женщины!$J$1:$J$100="обувь")*(женщины!$K$1:$K$100=C$47),0),ROW($1:$35),0)&lt;10))</f>
        <v>0</v>
      </c>
      <c r="D49" s="128">
        <f t="array" aca="1" ref="D49" ca="1">SUMPRODUCT((TRANSPOSE(IF(ISERR(1/($A$46=женщины!$B$1:$B$100)/(женщины!$L$1:$L$100=1)),0,ROW($1:$35)))-IF(IFERROR((женщины!$F$1:$F$100="рост")*(женщины!$G$1:$G$100=$B49)*(женщины!$J$1:$J$100="обувь")*(женщины!$K$1:$K$100=D$47),0),ROW($1:$35),0)&gt;2)*(TRANSPOSE(IF(ISERR(1/($A$46=женщины!$B$1:$B$100)/(женщины!$L$1:$L$100=1)),0,ROW($1:$35)))-IF(IFERROR((женщины!$F$1:$F$100="рост")*(женщины!$G$1:$G$100=$B49)*(женщины!$J$1:$J$100="обувь")*(женщины!$K$1:$K$100=D$47),0),ROW($1:$35),0)&lt;10))</f>
        <v>1</v>
      </c>
      <c r="E49" s="128">
        <f t="array" aca="1" ref="E49" ca="1">SUMPRODUCT((TRANSPOSE(IF(ISERR(1/($A$46=женщины!$B$1:$B$100)/(женщины!$L$1:$L$100=1)),0,ROW($1:$35)))-IF(IFERROR((женщины!$F$1:$F$100="рост")*(женщины!$G$1:$G$100=$B49)*(женщины!$J$1:$J$100="обувь")*(женщины!$K$1:$K$100=E$47),0),ROW($1:$35),0)&gt;2)*(TRANSPOSE(IF(ISERR(1/($A$46=женщины!$B$1:$B$100)/(женщины!$L$1:$L$100=1)),0,ROW($1:$35)))-IF(IFERROR((женщины!$F$1:$F$100="рост")*(женщины!$G$1:$G$100=$B49)*(женщины!$J$1:$J$100="обувь")*(женщины!$K$1:$K$100=E$47),0),ROW($1:$35),0)&lt;10))</f>
        <v>0</v>
      </c>
      <c r="F49" s="128">
        <f t="array" aca="1" ref="F49" ca="1">SUMPRODUCT((TRANSPOSE(IF(ISERR(1/($A$46=женщины!$B$1:$B$100)/(женщины!$L$1:$L$100=1)),0,ROW($1:$35)))-IF(IFERROR((женщины!$F$1:$F$100="рост")*(женщины!$G$1:$G$100=$B49)*(женщины!$J$1:$J$100="обувь")*(женщины!$K$1:$K$100=F$47),0),ROW($1:$35),0)&gt;2)*(TRANSPOSE(IF(ISERR(1/($A$46=женщины!$B$1:$B$100)/(женщины!$L$1:$L$100=1)),0,ROW($1:$35)))-IF(IFERROR((женщины!$F$1:$F$100="рост")*(женщины!$G$1:$G$100=$B49)*(женщины!$J$1:$J$100="обувь")*(женщины!$K$1:$K$100=F$47),0),ROW($1:$35),0)&lt;10))</f>
        <v>0</v>
      </c>
      <c r="G49" s="128">
        <f t="array" aca="1" ref="G49" ca="1">SUMPRODUCT((TRANSPOSE(IF(ISERR(1/($A$46=женщины!$B$1:$B$100)/(женщины!$L$1:$L$100=1)),0,ROW($1:$35)))-IF(IFERROR((женщины!$F$1:$F$100="рост")*(женщины!$G$1:$G$100=$B49)*(женщины!$J$1:$J$100="обувь")*(женщины!$K$1:$K$100=G$47),0),ROW($1:$35),0)&gt;2)*(TRANSPOSE(IF(ISERR(1/($A$46=женщины!$B$1:$B$100)/(женщины!$L$1:$L$100=1)),0,ROW($1:$35)))-IF(IFERROR((женщины!$F$1:$F$100="рост")*(женщины!$G$1:$G$100=$B49)*(женщины!$J$1:$J$100="обувь")*(женщины!$K$1:$K$100=G$47),0),ROW($1:$35),0)&lt;10))</f>
        <v>0</v>
      </c>
      <c r="H49" s="128">
        <f t="array" aca="1" ref="H49" ca="1">SUMPRODUCT((TRANSPOSE(IF(ISERR(1/($A$46=женщины!$B$1:$B$100)/(женщины!$L$1:$L$100=1)),0,ROW($1:$35)))-IF(IFERROR((женщины!$F$1:$F$100="рост")*(женщины!$G$1:$G$100=$B49)*(женщины!$J$1:$J$100="обувь")*(женщины!$K$1:$K$100=H$47),0),ROW($1:$35),0)&gt;2)*(TRANSPOSE(IF(ISERR(1/($A$46=женщины!$B$1:$B$100)/(женщины!$L$1:$L$100=1)),0,ROW($1:$35)))-IF(IFERROR((женщины!$F$1:$F$100="рост")*(женщины!$G$1:$G$100=$B49)*(женщины!$J$1:$J$100="обувь")*(женщины!$K$1:$K$100=H$47),0),ROW($1:$35),0)&lt;10))</f>
        <v>0</v>
      </c>
      <c r="I49" s="128">
        <f t="array" aca="1" ref="I49" ca="1">SUMPRODUCT((TRANSPOSE(IF(ISERR(1/($A$46=женщины!$B$1:$B$100)/(женщины!$L$1:$L$100=1)),0,ROW($1:$35)))-IF(IFERROR((женщины!$F$1:$F$100="рост")*(женщины!$G$1:$G$100=$B49)*(женщины!$J$1:$J$100="обувь")*(женщины!$K$1:$K$100=I$47),0),ROW($1:$35),0)&gt;2)*(TRANSPOSE(IF(ISERR(1/($A$46=женщины!$B$1:$B$100)/(женщины!$L$1:$L$100=1)),0,ROW($1:$35)))-IF(IFERROR((женщины!$F$1:$F$100="рост")*(женщины!$G$1:$G$100=$B49)*(женщины!$J$1:$J$100="обувь")*(женщины!$K$1:$K$100=I$47),0),ROW($1:$35),0)&lt;10))</f>
        <v>0</v>
      </c>
      <c r="J49" s="128">
        <f t="array" aca="1" ref="J49" ca="1">SUMPRODUCT((TRANSPOSE(IF(ISERR(1/($A$46=женщины!$B$1:$B$100)/(женщины!$L$1:$L$100=1)),0,ROW($1:$35)))-IF(IFERROR((женщины!$F$1:$F$100="рост")*(женщины!$G$1:$G$100=$B49)*(женщины!$J$1:$J$100="обувь")*(женщины!$K$1:$K$100=J$47),0),ROW($1:$35),0)&gt;2)*(TRANSPOSE(IF(ISERR(1/($A$46=женщины!$B$1:$B$100)/(женщины!$L$1:$L$100=1)),0,ROW($1:$35)))-IF(IFERROR((женщины!$F$1:$F$100="рост")*(женщины!$G$1:$G$100=$B49)*(женщины!$J$1:$J$100="обувь")*(женщины!$K$1:$K$100=J$47),0),ROW($1:$35),0)&lt;10))</f>
        <v>0</v>
      </c>
      <c r="K49" s="128">
        <f t="array" aca="1" ref="K49" ca="1">SUMPRODUCT((TRANSPOSE(IF(ISERR(1/($A$46=женщины!$B$1:$B$100)/(женщины!$L$1:$L$100=1)),0,ROW($1:$35)))-IF(IFERROR((женщины!$F$1:$F$100="рост")*(женщины!$G$1:$G$100=$B49)*(женщины!$J$1:$J$100="обувь")*(женщины!$K$1:$K$100=K$47),0),ROW($1:$35),0)&gt;2)*(TRANSPOSE(IF(ISERR(1/($A$46=женщины!$B$1:$B$100)/(женщины!$L$1:$L$100=1)),0,ROW($1:$35)))-IF(IFERROR((женщины!$F$1:$F$100="рост")*(женщины!$G$1:$G$100=$B49)*(женщины!$J$1:$J$100="обувь")*(женщины!$K$1:$K$100=K$47),0),ROW($1:$35),0)&lt;10))</f>
        <v>0</v>
      </c>
      <c r="L49" s="128">
        <f t="array" aca="1" ref="L49" ca="1">SUMPRODUCT((TRANSPOSE(IF(ISERR(1/($A$46=женщины!$B$1:$B$100)/(женщины!$L$1:$L$100=1)),0,ROW($1:$35)))-IF(IFERROR((женщины!$F$1:$F$100="рост")*(женщины!$G$1:$G$100=$B49)*(женщины!$J$1:$J$100="обувь")*(женщины!$K$1:$K$100=L$47),0),ROW($1:$35),0)&gt;2)*(TRANSPOSE(IF(ISERR(1/($A$46=женщины!$B$1:$B$100)/(женщины!$L$1:$L$100=1)),0,ROW($1:$35)))-IF(IFERROR((женщины!$F$1:$F$100="рост")*(женщины!$G$1:$G$100=$B49)*(женщины!$J$1:$J$100="обувь")*(женщины!$K$1:$K$100=L$47),0),ROW($1:$35),0)&lt;10))</f>
        <v>0</v>
      </c>
      <c r="M49" s="128">
        <f t="array" aca="1" ref="M49" ca="1">SUMPRODUCT((TRANSPOSE(IF(ISERR(1/($A$46=женщины!$B$1:$B$100)/(женщины!$L$1:$L$100=1)),0,ROW($1:$35)))-IF(IFERROR((женщины!$F$1:$F$100="рост")*(женщины!$G$1:$G$100=$B49)*(женщины!$J$1:$J$100="обувь")*(женщины!$K$1:$K$100=M$47),0),ROW($1:$35),0)&gt;2)*(TRANSPOSE(IF(ISERR(1/($A$46=женщины!$B$1:$B$100)/(женщины!$L$1:$L$100=1)),0,ROW($1:$35)))-IF(IFERROR((женщины!$F$1:$F$100="рост")*(женщины!$G$1:$G$100=$B49)*(женщины!$J$1:$J$100="обувь")*(женщины!$K$1:$K$100=M$47),0),ROW($1:$35),0)&lt;10))</f>
        <v>0</v>
      </c>
      <c r="N49" s="49">
        <v>2</v>
      </c>
      <c r="O49" s="48">
        <v>160</v>
      </c>
      <c r="P49" s="128">
        <f t="array" aca="1" ref="P49" ca="1">SUMPRODUCT((TRANSPOSE(IF(ISERR(1/($N$46=женщины!$B$1:$B$100)/(женщины!$L$1:$L$100=1)),0,ROW($1:$35)))-IF(IFERROR((женщины!$F$1:$F$100="рост")*(женщины!$G$1:$G$100=$O49)*(женщины!$J$1:$J$100="обувь")*(женщины!$K$1:$K$100=P$47),0),ROW($1:$35),0)&gt;2)*(TRANSPOSE(IF(ISERR(1/($N$46=женщины!$B$1:$B$100)/(женщины!$L$1:$L$100=1)),0,ROW($1:$35)))-IF(IFERROR((женщины!$F$1:$F$100="рост")*(женщины!$G$1:$G$100=$O49)*(женщины!$J$1:$J$100="обувь")*(женщины!$K$1:$K$100=P$47),0),ROW($1:$35),0)&lt;10))</f>
        <v>0</v>
      </c>
      <c r="Q49" s="128">
        <f t="array" aca="1" ref="Q49" ca="1">SUMPRODUCT((TRANSPOSE(IF(ISERR(1/($N$46=женщины!$B$1:$B$100)/(женщины!$L$1:$L$100=1)),0,ROW($1:$35)))-IF(IFERROR((женщины!$F$1:$F$100="рост")*(женщины!$G$1:$G$100=$O49)*(женщины!$J$1:$J$100="обувь")*(женщины!$K$1:$K$100=Q$47),0),ROW($1:$35),0)&gt;2)*(TRANSPOSE(IF(ISERR(1/($N$46=женщины!$B$1:$B$100)/(женщины!$L$1:$L$100=1)),0,ROW($1:$35)))-IF(IFERROR((женщины!$F$1:$F$100="рост")*(женщины!$G$1:$G$100=$O49)*(женщины!$J$1:$J$100="обувь")*(женщины!$K$1:$K$100=Q$47),0),ROW($1:$35),0)&lt;10))</f>
        <v>0</v>
      </c>
      <c r="R49" s="128">
        <f t="array" aca="1" ref="R49" ca="1">SUMPRODUCT((TRANSPOSE(IF(ISERR(1/($N$46=женщины!$B$1:$B$100)/(женщины!$L$1:$L$100=1)),0,ROW($1:$35)))-IF(IFERROR((женщины!$F$1:$F$100="рост")*(женщины!$G$1:$G$100=$O49)*(женщины!$J$1:$J$100="обувь")*(женщины!$K$1:$K$100=R$47),0),ROW($1:$35),0)&gt;2)*(TRANSPOSE(IF(ISERR(1/($N$46=женщины!$B$1:$B$100)/(женщины!$L$1:$L$100=1)),0,ROW($1:$35)))-IF(IFERROR((женщины!$F$1:$F$100="рост")*(женщины!$G$1:$G$100=$O49)*(женщины!$J$1:$J$100="обувь")*(женщины!$K$1:$K$100=R$47),0),ROW($1:$35),0)&lt;10))</f>
        <v>0</v>
      </c>
      <c r="S49" s="128">
        <f t="array" aca="1" ref="S49" ca="1">SUMPRODUCT((TRANSPOSE(IF(ISERR(1/($N$46=женщины!$B$1:$B$100)/(женщины!$L$1:$L$100=1)),0,ROW($1:$35)))-IF(IFERROR((женщины!$F$1:$F$100="рост")*(женщины!$G$1:$G$100=$O49)*(женщины!$J$1:$J$100="обувь")*(женщины!$K$1:$K$100=S$47),0),ROW($1:$35),0)&gt;2)*(TRANSPOSE(IF(ISERR(1/($N$46=женщины!$B$1:$B$100)/(женщины!$L$1:$L$100=1)),0,ROW($1:$35)))-IF(IFERROR((женщины!$F$1:$F$100="рост")*(женщины!$G$1:$G$100=$O49)*(женщины!$J$1:$J$100="обувь")*(женщины!$K$1:$K$100=S$47),0),ROW($1:$35),0)&lt;10))</f>
        <v>0</v>
      </c>
      <c r="T49" s="128">
        <f t="array" aca="1" ref="T49" ca="1">SUMPRODUCT((TRANSPOSE(IF(ISERR(1/($N$46=женщины!$B$1:$B$100)/(женщины!$L$1:$L$100=1)),0,ROW($1:$35)))-IF(IFERROR((женщины!$F$1:$F$100="рост")*(женщины!$G$1:$G$100=$O49)*(женщины!$J$1:$J$100="обувь")*(женщины!$K$1:$K$100=T$47),0),ROW($1:$35),0)&gt;2)*(TRANSPOSE(IF(ISERR(1/($N$46=женщины!$B$1:$B$100)/(женщины!$L$1:$L$100=1)),0,ROW($1:$35)))-IF(IFERROR((женщины!$F$1:$F$100="рост")*(женщины!$G$1:$G$100=$O49)*(женщины!$J$1:$J$100="обувь")*(женщины!$K$1:$K$100=T$47),0),ROW($1:$35),0)&lt;10))</f>
        <v>0</v>
      </c>
      <c r="U49" s="128">
        <f t="array" aca="1" ref="U49" ca="1">SUMPRODUCT((TRANSPOSE(IF(ISERR(1/($N$46=женщины!$B$1:$B$100)/(женщины!$L$1:$L$100=1)),0,ROW($1:$35)))-IF(IFERROR((женщины!$F$1:$F$100="рост")*(женщины!$G$1:$G$100=$O49)*(женщины!$J$1:$J$100="обувь")*(женщины!$K$1:$K$100=U$47),0),ROW($1:$35),0)&gt;2)*(TRANSPOSE(IF(ISERR(1/($N$46=женщины!$B$1:$B$100)/(женщины!$L$1:$L$100=1)),0,ROW($1:$35)))-IF(IFERROR((женщины!$F$1:$F$100="рост")*(женщины!$G$1:$G$100=$O49)*(женщины!$J$1:$J$100="обувь")*(женщины!$K$1:$K$100=U$47),0),ROW($1:$35),0)&lt;10))</f>
        <v>0</v>
      </c>
      <c r="V49" s="128">
        <f t="array" aca="1" ref="V49" ca="1">SUMPRODUCT((TRANSPOSE(IF(ISERR(1/($N$46=женщины!$B$1:$B$100)/(женщины!$L$1:$L$100=1)),0,ROW($1:$35)))-IF(IFERROR((женщины!$F$1:$F$100="рост")*(женщины!$G$1:$G$100=$O49)*(женщины!$J$1:$J$100="обувь")*(женщины!$K$1:$K$100=V$47),0),ROW($1:$35),0)&gt;2)*(TRANSPOSE(IF(ISERR(1/($N$46=женщины!$B$1:$B$100)/(женщины!$L$1:$L$100=1)),0,ROW($1:$35)))-IF(IFERROR((женщины!$F$1:$F$100="рост")*(женщины!$G$1:$G$100=$O49)*(женщины!$J$1:$J$100="обувь")*(женщины!$K$1:$K$100=V$47),0),ROW($1:$35),0)&lt;10))</f>
        <v>0</v>
      </c>
      <c r="W49" s="128">
        <f t="array" aca="1" ref="W49" ca="1">SUMPRODUCT((TRANSPOSE(IF(ISERR(1/($N$46=женщины!$B$1:$B$100)/(женщины!$L$1:$L$100=1)),0,ROW($1:$35)))-IF(IFERROR((женщины!$F$1:$F$100="рост")*(женщины!$G$1:$G$100=$O49)*(женщины!$J$1:$J$100="обувь")*(женщины!$K$1:$K$100=W$47),0),ROW($1:$35),0)&gt;2)*(TRANSPOSE(IF(ISERR(1/($N$46=женщины!$B$1:$B$100)/(женщины!$L$1:$L$100=1)),0,ROW($1:$35)))-IF(IFERROR((женщины!$F$1:$F$100="рост")*(женщины!$G$1:$G$100=$O49)*(женщины!$J$1:$J$100="обувь")*(женщины!$K$1:$K$100=W$47),0),ROW($1:$35),0)&lt;10))</f>
        <v>0</v>
      </c>
      <c r="X49" s="128">
        <f t="array" aca="1" ref="X49" ca="1">SUMPRODUCT((TRANSPOSE(IF(ISERR(1/($N$46=женщины!$B$1:$B$100)/(женщины!$L$1:$L$100=1)),0,ROW($1:$35)))-IF(IFERROR((женщины!$F$1:$F$100="рост")*(женщины!$G$1:$G$100=$O49)*(женщины!$J$1:$J$100="обувь")*(женщины!$K$1:$K$100=X$47),0),ROW($1:$35),0)&gt;2)*(TRANSPOSE(IF(ISERR(1/($N$46=женщины!$B$1:$B$100)/(женщины!$L$1:$L$100=1)),0,ROW($1:$35)))-IF(IFERROR((женщины!$F$1:$F$100="рост")*(женщины!$G$1:$G$100=$O49)*(женщины!$J$1:$J$100="обувь")*(женщины!$K$1:$K$100=X$47),0),ROW($1:$35),0)&lt;10))</f>
        <v>0</v>
      </c>
      <c r="Y49" s="128">
        <f t="array" aca="1" ref="Y49" ca="1">SUMPRODUCT((TRANSPOSE(IF(ISERR(1/($N$46=женщины!$B$1:$B$100)/(женщины!$L$1:$L$100=1)),0,ROW($1:$35)))-IF(IFERROR((женщины!$F$1:$F$100="рост")*(женщины!$G$1:$G$100=$O49)*(женщины!$J$1:$J$100="обувь")*(женщины!$K$1:$K$100=Y$47),0),ROW($1:$35),0)&gt;2)*(TRANSPOSE(IF(ISERR(1/($N$46=женщины!$B$1:$B$100)/(женщины!$L$1:$L$100=1)),0,ROW($1:$35)))-IF(IFERROR((женщины!$F$1:$F$100="рост")*(женщины!$G$1:$G$100=$O49)*(женщины!$J$1:$J$100="обувь")*(женщины!$K$1:$K$100=Y$47),0),ROW($1:$35),0)&lt;10))</f>
        <v>0</v>
      </c>
      <c r="Z49" s="128">
        <f t="array" aca="1" ref="Z49" ca="1">SUMPRODUCT((TRANSPOSE(IF(ISERR(1/($N$46=женщины!$B$1:$B$100)/(женщины!$L$1:$L$100=1)),0,ROW($1:$35)))-IF(IFERROR((женщины!$F$1:$F$100="рост")*(женщины!$G$1:$G$100=$O49)*(женщины!$J$1:$J$100="обувь")*(женщины!$K$1:$K$100=Z$47),0),ROW($1:$35),0)&gt;2)*(TRANSPOSE(IF(ISERR(1/($N$46=женщины!$B$1:$B$100)/(женщины!$L$1:$L$100=1)),0,ROW($1:$35)))-IF(IFERROR((женщины!$F$1:$F$100="рост")*(женщины!$G$1:$G$100=$O49)*(женщины!$J$1:$J$100="обувь")*(женщины!$K$1:$K$100=Z$47),0),ROW($1:$35),0)&lt;10))</f>
        <v>0</v>
      </c>
    </row>
    <row r="50" spans="1:26" ht="18.75">
      <c r="A50" s="47">
        <v>3</v>
      </c>
      <c r="B50" s="48">
        <v>162</v>
      </c>
      <c r="C50" s="128">
        <f t="array" aca="1" ref="C50" ca="1">SUMPRODUCT((TRANSPOSE(IF(ISERR(1/($A$46=женщины!$B$1:$B$100)/(женщины!$L$1:$L$100=1)),0,ROW($1:$35)))-IF(IFERROR((женщины!$F$1:$F$100="рост")*(женщины!$G$1:$G$100=$B50)*(женщины!$J$1:$J$100="обувь")*(женщины!$K$1:$K$100=C$47),0),ROW($1:$35),0)&gt;2)*(TRANSPOSE(IF(ISERR(1/($A$46=женщины!$B$1:$B$100)/(женщины!$L$1:$L$100=1)),0,ROW($1:$35)))-IF(IFERROR((женщины!$F$1:$F$100="рост")*(женщины!$G$1:$G$100=$B50)*(женщины!$J$1:$J$100="обувь")*(женщины!$K$1:$K$100=C$47),0),ROW($1:$35),0)&lt;10))</f>
        <v>0</v>
      </c>
      <c r="D50" s="128">
        <f t="array" aca="1" ref="D50" ca="1">SUMPRODUCT((TRANSPOSE(IF(ISERR(1/($A$46=женщины!$B$1:$B$100)/(женщины!$L$1:$L$100=1)),0,ROW($1:$35)))-IF(IFERROR((женщины!$F$1:$F$100="рост")*(женщины!$G$1:$G$100=$B50)*(женщины!$J$1:$J$100="обувь")*(женщины!$K$1:$K$100=D$47),0),ROW($1:$35),0)&gt;2)*(TRANSPOSE(IF(ISERR(1/($A$46=женщины!$B$1:$B$100)/(женщины!$L$1:$L$100=1)),0,ROW($1:$35)))-IF(IFERROR((женщины!$F$1:$F$100="рост")*(женщины!$G$1:$G$100=$B50)*(женщины!$J$1:$J$100="обувь")*(женщины!$K$1:$K$100=D$47),0),ROW($1:$35),0)&lt;10))</f>
        <v>0</v>
      </c>
      <c r="E50" s="128">
        <f t="array" aca="1" ref="E50" ca="1">SUMPRODUCT((TRANSPOSE(IF(ISERR(1/($A$46=женщины!$B$1:$B$100)/(женщины!$L$1:$L$100=1)),0,ROW($1:$35)))-IF(IFERROR((женщины!$F$1:$F$100="рост")*(женщины!$G$1:$G$100=$B50)*(женщины!$J$1:$J$100="обувь")*(женщины!$K$1:$K$100=E$47),0),ROW($1:$35),0)&gt;2)*(TRANSPOSE(IF(ISERR(1/($A$46=женщины!$B$1:$B$100)/(женщины!$L$1:$L$100=1)),0,ROW($1:$35)))-IF(IFERROR((женщины!$F$1:$F$100="рост")*(женщины!$G$1:$G$100=$B50)*(женщины!$J$1:$J$100="обувь")*(женщины!$K$1:$K$100=E$47),0),ROW($1:$35),0)&lt;10))</f>
        <v>0</v>
      </c>
      <c r="F50" s="128">
        <f t="array" aca="1" ref="F50" ca="1">SUMPRODUCT((TRANSPOSE(IF(ISERR(1/($A$46=женщины!$B$1:$B$100)/(женщины!$L$1:$L$100=1)),0,ROW($1:$35)))-IF(IFERROR((женщины!$F$1:$F$100="рост")*(женщины!$G$1:$G$100=$B50)*(женщины!$J$1:$J$100="обувь")*(женщины!$K$1:$K$100=F$47),0),ROW($1:$35),0)&gt;2)*(TRANSPOSE(IF(ISERR(1/($A$46=женщины!$B$1:$B$100)/(женщины!$L$1:$L$100=1)),0,ROW($1:$35)))-IF(IFERROR((женщины!$F$1:$F$100="рост")*(женщины!$G$1:$G$100=$B50)*(женщины!$J$1:$J$100="обувь")*(женщины!$K$1:$K$100=F$47),0),ROW($1:$35),0)&lt;10))</f>
        <v>0</v>
      </c>
      <c r="G50" s="128">
        <f t="array" aca="1" ref="G50" ca="1">SUMPRODUCT((TRANSPOSE(IF(ISERR(1/($A$46=женщины!$B$1:$B$100)/(женщины!$L$1:$L$100=1)),0,ROW($1:$35)))-IF(IFERROR((женщины!$F$1:$F$100="рост")*(женщины!$G$1:$G$100=$B50)*(женщины!$J$1:$J$100="обувь")*(женщины!$K$1:$K$100=G$47),0),ROW($1:$35),0)&gt;2)*(TRANSPOSE(IF(ISERR(1/($A$46=женщины!$B$1:$B$100)/(женщины!$L$1:$L$100=1)),0,ROW($1:$35)))-IF(IFERROR((женщины!$F$1:$F$100="рост")*(женщины!$G$1:$G$100=$B50)*(женщины!$J$1:$J$100="обувь")*(женщины!$K$1:$K$100=G$47),0),ROW($1:$35),0)&lt;10))</f>
        <v>0</v>
      </c>
      <c r="H50" s="128">
        <f t="array" aca="1" ref="H50" ca="1">SUMPRODUCT((TRANSPOSE(IF(ISERR(1/($A$46=женщины!$B$1:$B$100)/(женщины!$L$1:$L$100=1)),0,ROW($1:$35)))-IF(IFERROR((женщины!$F$1:$F$100="рост")*(женщины!$G$1:$G$100=$B50)*(женщины!$J$1:$J$100="обувь")*(женщины!$K$1:$K$100=H$47),0),ROW($1:$35),0)&gt;2)*(TRANSPOSE(IF(ISERR(1/($A$46=женщины!$B$1:$B$100)/(женщины!$L$1:$L$100=1)),0,ROW($1:$35)))-IF(IFERROR((женщины!$F$1:$F$100="рост")*(женщины!$G$1:$G$100=$B50)*(женщины!$J$1:$J$100="обувь")*(женщины!$K$1:$K$100=H$47),0),ROW($1:$35),0)&lt;10))</f>
        <v>0</v>
      </c>
      <c r="I50" s="128">
        <f t="array" aca="1" ref="I50" ca="1">SUMPRODUCT((TRANSPOSE(IF(ISERR(1/($A$46=женщины!$B$1:$B$100)/(женщины!$L$1:$L$100=1)),0,ROW($1:$35)))-IF(IFERROR((женщины!$F$1:$F$100="рост")*(женщины!$G$1:$G$100=$B50)*(женщины!$J$1:$J$100="обувь")*(женщины!$K$1:$K$100=I$47),0),ROW($1:$35),0)&gt;2)*(TRANSPOSE(IF(ISERR(1/($A$46=женщины!$B$1:$B$100)/(женщины!$L$1:$L$100=1)),0,ROW($1:$35)))-IF(IFERROR((женщины!$F$1:$F$100="рост")*(женщины!$G$1:$G$100=$B50)*(женщины!$J$1:$J$100="обувь")*(женщины!$K$1:$K$100=I$47),0),ROW($1:$35),0)&lt;10))</f>
        <v>0</v>
      </c>
      <c r="J50" s="128">
        <f t="array" aca="1" ref="J50" ca="1">SUMPRODUCT((TRANSPOSE(IF(ISERR(1/($A$46=женщины!$B$1:$B$100)/(женщины!$L$1:$L$100=1)),0,ROW($1:$35)))-IF(IFERROR((женщины!$F$1:$F$100="рост")*(женщины!$G$1:$G$100=$B50)*(женщины!$J$1:$J$100="обувь")*(женщины!$K$1:$K$100=J$47),0),ROW($1:$35),0)&gt;2)*(TRANSPOSE(IF(ISERR(1/($A$46=женщины!$B$1:$B$100)/(женщины!$L$1:$L$100=1)),0,ROW($1:$35)))-IF(IFERROR((женщины!$F$1:$F$100="рост")*(женщины!$G$1:$G$100=$B50)*(женщины!$J$1:$J$100="обувь")*(женщины!$K$1:$K$100=J$47),0),ROW($1:$35),0)&lt;10))</f>
        <v>0</v>
      </c>
      <c r="K50" s="128">
        <f t="array" aca="1" ref="K50" ca="1">SUMPRODUCT((TRANSPOSE(IF(ISERR(1/($A$46=женщины!$B$1:$B$100)/(женщины!$L$1:$L$100=1)),0,ROW($1:$35)))-IF(IFERROR((женщины!$F$1:$F$100="рост")*(женщины!$G$1:$G$100=$B50)*(женщины!$J$1:$J$100="обувь")*(женщины!$K$1:$K$100=K$47),0),ROW($1:$35),0)&gt;2)*(TRANSPOSE(IF(ISERR(1/($A$46=женщины!$B$1:$B$100)/(женщины!$L$1:$L$100=1)),0,ROW($1:$35)))-IF(IFERROR((женщины!$F$1:$F$100="рост")*(женщины!$G$1:$G$100=$B50)*(женщины!$J$1:$J$100="обувь")*(женщины!$K$1:$K$100=K$47),0),ROW($1:$35),0)&lt;10))</f>
        <v>0</v>
      </c>
      <c r="L50" s="128">
        <f t="array" aca="1" ref="L50" ca="1">SUMPRODUCT((TRANSPOSE(IF(ISERR(1/($A$46=женщины!$B$1:$B$100)/(женщины!$L$1:$L$100=1)),0,ROW($1:$35)))-IF(IFERROR((женщины!$F$1:$F$100="рост")*(женщины!$G$1:$G$100=$B50)*(женщины!$J$1:$J$100="обувь")*(женщины!$K$1:$K$100=L$47),0),ROW($1:$35),0)&gt;2)*(TRANSPOSE(IF(ISERR(1/($A$46=женщины!$B$1:$B$100)/(женщины!$L$1:$L$100=1)),0,ROW($1:$35)))-IF(IFERROR((женщины!$F$1:$F$100="рост")*(женщины!$G$1:$G$100=$B50)*(женщины!$J$1:$J$100="обувь")*(женщины!$K$1:$K$100=L$47),0),ROW($1:$35),0)&lt;10))</f>
        <v>0</v>
      </c>
      <c r="M50" s="128">
        <f t="array" aca="1" ref="M50" ca="1">SUMPRODUCT((TRANSPOSE(IF(ISERR(1/($A$46=женщины!$B$1:$B$100)/(женщины!$L$1:$L$100=1)),0,ROW($1:$35)))-IF(IFERROR((женщины!$F$1:$F$100="рост")*(женщины!$G$1:$G$100=$B50)*(женщины!$J$1:$J$100="обувь")*(женщины!$K$1:$K$100=M$47),0),ROW($1:$35),0)&gt;2)*(TRANSPOSE(IF(ISERR(1/($A$46=женщины!$B$1:$B$100)/(женщины!$L$1:$L$100=1)),0,ROW($1:$35)))-IF(IFERROR((женщины!$F$1:$F$100="рост")*(женщины!$G$1:$G$100=$B50)*(женщины!$J$1:$J$100="обувь")*(женщины!$K$1:$K$100=M$47),0),ROW($1:$35),0)&lt;10))</f>
        <v>0</v>
      </c>
      <c r="N50" s="49">
        <v>3</v>
      </c>
      <c r="O50" s="48">
        <v>162</v>
      </c>
      <c r="P50" s="128">
        <f t="array" aca="1" ref="P50" ca="1">SUMPRODUCT((TRANSPOSE(IF(ISERR(1/($N$46=женщины!$B$1:$B$100)/(женщины!$L$1:$L$100=1)),0,ROW($1:$35)))-IF(IFERROR((женщины!$F$1:$F$100="рост")*(женщины!$G$1:$G$100=$O50)*(женщины!$J$1:$J$100="обувь")*(женщины!$K$1:$K$100=P$47),0),ROW($1:$35),0)&gt;2)*(TRANSPOSE(IF(ISERR(1/($N$46=женщины!$B$1:$B$100)/(женщины!$L$1:$L$100=1)),0,ROW($1:$35)))-IF(IFERROR((женщины!$F$1:$F$100="рост")*(женщины!$G$1:$G$100=$O50)*(женщины!$J$1:$J$100="обувь")*(женщины!$K$1:$K$100=P$47),0),ROW($1:$35),0)&lt;10))</f>
        <v>0</v>
      </c>
      <c r="Q50" s="128">
        <f t="array" aca="1" ref="Q50" ca="1">SUMPRODUCT((TRANSPOSE(IF(ISERR(1/($N$46=женщины!$B$1:$B$100)/(женщины!$L$1:$L$100=1)),0,ROW($1:$35)))-IF(IFERROR((женщины!$F$1:$F$100="рост")*(женщины!$G$1:$G$100=$O50)*(женщины!$J$1:$J$100="обувь")*(женщины!$K$1:$K$100=Q$47),0),ROW($1:$35),0)&gt;2)*(TRANSPOSE(IF(ISERR(1/($N$46=женщины!$B$1:$B$100)/(женщины!$L$1:$L$100=1)),0,ROW($1:$35)))-IF(IFERROR((женщины!$F$1:$F$100="рост")*(женщины!$G$1:$G$100=$O50)*(женщины!$J$1:$J$100="обувь")*(женщины!$K$1:$K$100=Q$47),0),ROW($1:$35),0)&lt;10))</f>
        <v>0</v>
      </c>
      <c r="R50" s="128">
        <f t="array" aca="1" ref="R50" ca="1">SUMPRODUCT((TRANSPOSE(IF(ISERR(1/($N$46=женщины!$B$1:$B$100)/(женщины!$L$1:$L$100=1)),0,ROW($1:$35)))-IF(IFERROR((женщины!$F$1:$F$100="рост")*(женщины!$G$1:$G$100=$O50)*(женщины!$J$1:$J$100="обувь")*(женщины!$K$1:$K$100=R$47),0),ROW($1:$35),0)&gt;2)*(TRANSPOSE(IF(ISERR(1/($N$46=женщины!$B$1:$B$100)/(женщины!$L$1:$L$100=1)),0,ROW($1:$35)))-IF(IFERROR((женщины!$F$1:$F$100="рост")*(женщины!$G$1:$G$100=$O50)*(женщины!$J$1:$J$100="обувь")*(женщины!$K$1:$K$100=R$47),0),ROW($1:$35),0)&lt;10))</f>
        <v>0</v>
      </c>
      <c r="S50" s="128">
        <f t="array" aca="1" ref="S50" ca="1">SUMPRODUCT((TRANSPOSE(IF(ISERR(1/($N$46=женщины!$B$1:$B$100)/(женщины!$L$1:$L$100=1)),0,ROW($1:$35)))-IF(IFERROR((женщины!$F$1:$F$100="рост")*(женщины!$G$1:$G$100=$O50)*(женщины!$J$1:$J$100="обувь")*(женщины!$K$1:$K$100=S$47),0),ROW($1:$35),0)&gt;2)*(TRANSPOSE(IF(ISERR(1/($N$46=женщины!$B$1:$B$100)/(женщины!$L$1:$L$100=1)),0,ROW($1:$35)))-IF(IFERROR((женщины!$F$1:$F$100="рост")*(женщины!$G$1:$G$100=$O50)*(женщины!$J$1:$J$100="обувь")*(женщины!$K$1:$K$100=S$47),0),ROW($1:$35),0)&lt;10))</f>
        <v>0</v>
      </c>
      <c r="T50" s="128">
        <f t="array" aca="1" ref="T50" ca="1">SUMPRODUCT((TRANSPOSE(IF(ISERR(1/($N$46=женщины!$B$1:$B$100)/(женщины!$L$1:$L$100=1)),0,ROW($1:$35)))-IF(IFERROR((женщины!$F$1:$F$100="рост")*(женщины!$G$1:$G$100=$O50)*(женщины!$J$1:$J$100="обувь")*(женщины!$K$1:$K$100=T$47),0),ROW($1:$35),0)&gt;2)*(TRANSPOSE(IF(ISERR(1/($N$46=женщины!$B$1:$B$100)/(женщины!$L$1:$L$100=1)),0,ROW($1:$35)))-IF(IFERROR((женщины!$F$1:$F$100="рост")*(женщины!$G$1:$G$100=$O50)*(женщины!$J$1:$J$100="обувь")*(женщины!$K$1:$K$100=T$47),0),ROW($1:$35),0)&lt;10))</f>
        <v>0</v>
      </c>
      <c r="U50" s="128">
        <f t="array" aca="1" ref="U50" ca="1">SUMPRODUCT((TRANSPOSE(IF(ISERR(1/($N$46=женщины!$B$1:$B$100)/(женщины!$L$1:$L$100=1)),0,ROW($1:$35)))-IF(IFERROR((женщины!$F$1:$F$100="рост")*(женщины!$G$1:$G$100=$O50)*(женщины!$J$1:$J$100="обувь")*(женщины!$K$1:$K$100=U$47),0),ROW($1:$35),0)&gt;2)*(TRANSPOSE(IF(ISERR(1/($N$46=женщины!$B$1:$B$100)/(женщины!$L$1:$L$100=1)),0,ROW($1:$35)))-IF(IFERROR((женщины!$F$1:$F$100="рост")*(женщины!$G$1:$G$100=$O50)*(женщины!$J$1:$J$100="обувь")*(женщины!$K$1:$K$100=U$47),0),ROW($1:$35),0)&lt;10))</f>
        <v>0</v>
      </c>
      <c r="V50" s="128">
        <f t="array" aca="1" ref="V50" ca="1">SUMPRODUCT((TRANSPOSE(IF(ISERR(1/($N$46=женщины!$B$1:$B$100)/(женщины!$L$1:$L$100=1)),0,ROW($1:$35)))-IF(IFERROR((женщины!$F$1:$F$100="рост")*(женщины!$G$1:$G$100=$O50)*(женщины!$J$1:$J$100="обувь")*(женщины!$K$1:$K$100=V$47),0),ROW($1:$35),0)&gt;2)*(TRANSPOSE(IF(ISERR(1/($N$46=женщины!$B$1:$B$100)/(женщины!$L$1:$L$100=1)),0,ROW($1:$35)))-IF(IFERROR((женщины!$F$1:$F$100="рост")*(женщины!$G$1:$G$100=$O50)*(женщины!$J$1:$J$100="обувь")*(женщины!$K$1:$K$100=V$47),0),ROW($1:$35),0)&lt;10))</f>
        <v>0</v>
      </c>
      <c r="W50" s="128">
        <f t="array" aca="1" ref="W50" ca="1">SUMPRODUCT((TRANSPOSE(IF(ISERR(1/($N$46=женщины!$B$1:$B$100)/(женщины!$L$1:$L$100=1)),0,ROW($1:$35)))-IF(IFERROR((женщины!$F$1:$F$100="рост")*(женщины!$G$1:$G$100=$O50)*(женщины!$J$1:$J$100="обувь")*(женщины!$K$1:$K$100=W$47),0),ROW($1:$35),0)&gt;2)*(TRANSPOSE(IF(ISERR(1/($N$46=женщины!$B$1:$B$100)/(женщины!$L$1:$L$100=1)),0,ROW($1:$35)))-IF(IFERROR((женщины!$F$1:$F$100="рост")*(женщины!$G$1:$G$100=$O50)*(женщины!$J$1:$J$100="обувь")*(женщины!$K$1:$K$100=W$47),0),ROW($1:$35),0)&lt;10))</f>
        <v>0</v>
      </c>
      <c r="X50" s="128">
        <f t="array" aca="1" ref="X50" ca="1">SUMPRODUCT((TRANSPOSE(IF(ISERR(1/($N$46=женщины!$B$1:$B$100)/(женщины!$L$1:$L$100=1)),0,ROW($1:$35)))-IF(IFERROR((женщины!$F$1:$F$100="рост")*(женщины!$G$1:$G$100=$O50)*(женщины!$J$1:$J$100="обувь")*(женщины!$K$1:$K$100=X$47),0),ROW($1:$35),0)&gt;2)*(TRANSPOSE(IF(ISERR(1/($N$46=женщины!$B$1:$B$100)/(женщины!$L$1:$L$100=1)),0,ROW($1:$35)))-IF(IFERROR((женщины!$F$1:$F$100="рост")*(женщины!$G$1:$G$100=$O50)*(женщины!$J$1:$J$100="обувь")*(женщины!$K$1:$K$100=X$47),0),ROW($1:$35),0)&lt;10))</f>
        <v>0</v>
      </c>
      <c r="Y50" s="128">
        <f t="array" aca="1" ref="Y50" ca="1">SUMPRODUCT((TRANSPOSE(IF(ISERR(1/($N$46=женщины!$B$1:$B$100)/(женщины!$L$1:$L$100=1)),0,ROW($1:$35)))-IF(IFERROR((женщины!$F$1:$F$100="рост")*(женщины!$G$1:$G$100=$O50)*(женщины!$J$1:$J$100="обувь")*(женщины!$K$1:$K$100=Y$47),0),ROW($1:$35),0)&gt;2)*(TRANSPOSE(IF(ISERR(1/($N$46=женщины!$B$1:$B$100)/(женщины!$L$1:$L$100=1)),0,ROW($1:$35)))-IF(IFERROR((женщины!$F$1:$F$100="рост")*(женщины!$G$1:$G$100=$O50)*(женщины!$J$1:$J$100="обувь")*(женщины!$K$1:$K$100=Y$47),0),ROW($1:$35),0)&lt;10))</f>
        <v>0</v>
      </c>
      <c r="Z50" s="128">
        <f t="array" aca="1" ref="Z50" ca="1">SUMPRODUCT((TRANSPOSE(IF(ISERR(1/($N$46=женщины!$B$1:$B$100)/(женщины!$L$1:$L$100=1)),0,ROW($1:$35)))-IF(IFERROR((женщины!$F$1:$F$100="рост")*(женщины!$G$1:$G$100=$O50)*(женщины!$J$1:$J$100="обувь")*(женщины!$K$1:$K$100=Z$47),0),ROW($1:$35),0)&gt;2)*(TRANSPOSE(IF(ISERR(1/($N$46=женщины!$B$1:$B$100)/(женщины!$L$1:$L$100=1)),0,ROW($1:$35)))-IF(IFERROR((женщины!$F$1:$F$100="рост")*(женщины!$G$1:$G$100=$O50)*(женщины!$J$1:$J$100="обувь")*(женщины!$K$1:$K$100=Z$47),0),ROW($1:$35),0)&lt;10))</f>
        <v>0</v>
      </c>
    </row>
    <row r="51" spans="1:26" ht="18.75">
      <c r="A51" s="47">
        <v>4</v>
      </c>
      <c r="B51" s="50">
        <v>164</v>
      </c>
      <c r="C51" s="128">
        <f t="array" aca="1" ref="C51" ca="1">SUMPRODUCT((TRANSPOSE(IF(ISERR(1/($A$46=женщины!$B$1:$B$100)/(женщины!$L$1:$L$100=1)),0,ROW($1:$35)))-IF(IFERROR((женщины!$F$1:$F$100="рост")*(женщины!$G$1:$G$100=$B51)*(женщины!$J$1:$J$100="обувь")*(женщины!$K$1:$K$100=C$47),0),ROW($1:$35),0)&gt;2)*(TRANSPOSE(IF(ISERR(1/($A$46=женщины!$B$1:$B$100)/(женщины!$L$1:$L$100=1)),0,ROW($1:$35)))-IF(IFERROR((женщины!$F$1:$F$100="рост")*(женщины!$G$1:$G$100=$B51)*(женщины!$J$1:$J$100="обувь")*(женщины!$K$1:$K$100=C$47),0),ROW($1:$35),0)&lt;10))</f>
        <v>0</v>
      </c>
      <c r="D51" s="128">
        <f t="array" aca="1" ref="D51" ca="1">SUMPRODUCT((TRANSPOSE(IF(ISERR(1/($A$46=женщины!$B$1:$B$100)/(женщины!$L$1:$L$100=1)),0,ROW($1:$35)))-IF(IFERROR((женщины!$F$1:$F$100="рост")*(женщины!$G$1:$G$100=$B51)*(женщины!$J$1:$J$100="обувь")*(женщины!$K$1:$K$100=D$47),0),ROW($1:$35),0)&gt;2)*(TRANSPOSE(IF(ISERR(1/($A$46=женщины!$B$1:$B$100)/(женщины!$L$1:$L$100=1)),0,ROW($1:$35)))-IF(IFERROR((женщины!$F$1:$F$100="рост")*(женщины!$G$1:$G$100=$B51)*(женщины!$J$1:$J$100="обувь")*(женщины!$K$1:$K$100=D$47),0),ROW($1:$35),0)&lt;10))</f>
        <v>0</v>
      </c>
      <c r="E51" s="128">
        <f t="array" aca="1" ref="E51" ca="1">SUMPRODUCT((TRANSPOSE(IF(ISERR(1/($A$46=женщины!$B$1:$B$100)/(женщины!$L$1:$L$100=1)),0,ROW($1:$35)))-IF(IFERROR((женщины!$F$1:$F$100="рост")*(женщины!$G$1:$G$100=$B51)*(женщины!$J$1:$J$100="обувь")*(женщины!$K$1:$K$100=E$47),0),ROW($1:$35),0)&gt;2)*(TRANSPOSE(IF(ISERR(1/($A$46=женщины!$B$1:$B$100)/(женщины!$L$1:$L$100=1)),0,ROW($1:$35)))-IF(IFERROR((женщины!$F$1:$F$100="рост")*(женщины!$G$1:$G$100=$B51)*(женщины!$J$1:$J$100="обувь")*(женщины!$K$1:$K$100=E$47),0),ROW($1:$35),0)&lt;10))</f>
        <v>0</v>
      </c>
      <c r="F51" s="128">
        <f t="array" aca="1" ref="F51" ca="1">SUMPRODUCT((TRANSPOSE(IF(ISERR(1/($A$46=женщины!$B$1:$B$100)/(женщины!$L$1:$L$100=1)),0,ROW($1:$35)))-IF(IFERROR((женщины!$F$1:$F$100="рост")*(женщины!$G$1:$G$100=$B51)*(женщины!$J$1:$J$100="обувь")*(женщины!$K$1:$K$100=F$47),0),ROW($1:$35),0)&gt;2)*(TRANSPOSE(IF(ISERR(1/($A$46=женщины!$B$1:$B$100)/(женщины!$L$1:$L$100=1)),0,ROW($1:$35)))-IF(IFERROR((женщины!$F$1:$F$100="рост")*(женщины!$G$1:$G$100=$B51)*(женщины!$J$1:$J$100="обувь")*(женщины!$K$1:$K$100=F$47),0),ROW($1:$35),0)&lt;10))</f>
        <v>0</v>
      </c>
      <c r="G51" s="128">
        <f t="array" aca="1" ref="G51" ca="1">SUMPRODUCT((TRANSPOSE(IF(ISERR(1/($A$46=женщины!$B$1:$B$100)/(женщины!$L$1:$L$100=1)),0,ROW($1:$35)))-IF(IFERROR((женщины!$F$1:$F$100="рост")*(женщины!$G$1:$G$100=$B51)*(женщины!$J$1:$J$100="обувь")*(женщины!$K$1:$K$100=G$47),0),ROW($1:$35),0)&gt;2)*(TRANSPOSE(IF(ISERR(1/($A$46=женщины!$B$1:$B$100)/(женщины!$L$1:$L$100=1)),0,ROW($1:$35)))-IF(IFERROR((женщины!$F$1:$F$100="рост")*(женщины!$G$1:$G$100=$B51)*(женщины!$J$1:$J$100="обувь")*(женщины!$K$1:$K$100=G$47),0),ROW($1:$35),0)&lt;10))</f>
        <v>0</v>
      </c>
      <c r="H51" s="128">
        <f t="array" aca="1" ref="H51" ca="1">SUMPRODUCT((TRANSPOSE(IF(ISERR(1/($A$46=женщины!$B$1:$B$100)/(женщины!$L$1:$L$100=1)),0,ROW($1:$35)))-IF(IFERROR((женщины!$F$1:$F$100="рост")*(женщины!$G$1:$G$100=$B51)*(женщины!$J$1:$J$100="обувь")*(женщины!$K$1:$K$100=H$47),0),ROW($1:$35),0)&gt;2)*(TRANSPOSE(IF(ISERR(1/($A$46=женщины!$B$1:$B$100)/(женщины!$L$1:$L$100=1)),0,ROW($1:$35)))-IF(IFERROR((женщины!$F$1:$F$100="рост")*(женщины!$G$1:$G$100=$B51)*(женщины!$J$1:$J$100="обувь")*(женщины!$K$1:$K$100=H$47),0),ROW($1:$35),0)&lt;10))</f>
        <v>0</v>
      </c>
      <c r="I51" s="128">
        <f t="array" aca="1" ref="I51" ca="1">SUMPRODUCT((TRANSPOSE(IF(ISERR(1/($A$46=женщины!$B$1:$B$100)/(женщины!$L$1:$L$100=1)),0,ROW($1:$35)))-IF(IFERROR((женщины!$F$1:$F$100="рост")*(женщины!$G$1:$G$100=$B51)*(женщины!$J$1:$J$100="обувь")*(женщины!$K$1:$K$100=I$47),0),ROW($1:$35),0)&gt;2)*(TRANSPOSE(IF(ISERR(1/($A$46=женщины!$B$1:$B$100)/(женщины!$L$1:$L$100=1)),0,ROW($1:$35)))-IF(IFERROR((женщины!$F$1:$F$100="рост")*(женщины!$G$1:$G$100=$B51)*(женщины!$J$1:$J$100="обувь")*(женщины!$K$1:$K$100=I$47),0),ROW($1:$35),0)&lt;10))</f>
        <v>0</v>
      </c>
      <c r="J51" s="128">
        <f t="array" aca="1" ref="J51" ca="1">SUMPRODUCT((TRANSPOSE(IF(ISERR(1/($A$46=женщины!$B$1:$B$100)/(женщины!$L$1:$L$100=1)),0,ROW($1:$35)))-IF(IFERROR((женщины!$F$1:$F$100="рост")*(женщины!$G$1:$G$100=$B51)*(женщины!$J$1:$J$100="обувь")*(женщины!$K$1:$K$100=J$47),0),ROW($1:$35),0)&gt;2)*(TRANSPOSE(IF(ISERR(1/($A$46=женщины!$B$1:$B$100)/(женщины!$L$1:$L$100=1)),0,ROW($1:$35)))-IF(IFERROR((женщины!$F$1:$F$100="рост")*(женщины!$G$1:$G$100=$B51)*(женщины!$J$1:$J$100="обувь")*(женщины!$K$1:$K$100=J$47),0),ROW($1:$35),0)&lt;10))</f>
        <v>0</v>
      </c>
      <c r="K51" s="128">
        <f t="array" aca="1" ref="K51" ca="1">SUMPRODUCT((TRANSPOSE(IF(ISERR(1/($A$46=женщины!$B$1:$B$100)/(женщины!$L$1:$L$100=1)),0,ROW($1:$35)))-IF(IFERROR((женщины!$F$1:$F$100="рост")*(женщины!$G$1:$G$100=$B51)*(женщины!$J$1:$J$100="обувь")*(женщины!$K$1:$K$100=K$47),0),ROW($1:$35),0)&gt;2)*(TRANSPOSE(IF(ISERR(1/($A$46=женщины!$B$1:$B$100)/(женщины!$L$1:$L$100=1)),0,ROW($1:$35)))-IF(IFERROR((женщины!$F$1:$F$100="рост")*(женщины!$G$1:$G$100=$B51)*(женщины!$J$1:$J$100="обувь")*(женщины!$K$1:$K$100=K$47),0),ROW($1:$35),0)&lt;10))</f>
        <v>0</v>
      </c>
      <c r="L51" s="128">
        <f t="array" aca="1" ref="L51" ca="1">SUMPRODUCT((TRANSPOSE(IF(ISERR(1/($A$46=женщины!$B$1:$B$100)/(женщины!$L$1:$L$100=1)),0,ROW($1:$35)))-IF(IFERROR((женщины!$F$1:$F$100="рост")*(женщины!$G$1:$G$100=$B51)*(женщины!$J$1:$J$100="обувь")*(женщины!$K$1:$K$100=L$47),0),ROW($1:$35),0)&gt;2)*(TRANSPOSE(IF(ISERR(1/($A$46=женщины!$B$1:$B$100)/(женщины!$L$1:$L$100=1)),0,ROW($1:$35)))-IF(IFERROR((женщины!$F$1:$F$100="рост")*(женщины!$G$1:$G$100=$B51)*(женщины!$J$1:$J$100="обувь")*(женщины!$K$1:$K$100=L$47),0),ROW($1:$35),0)&lt;10))</f>
        <v>0</v>
      </c>
      <c r="M51" s="128">
        <f t="array" aca="1" ref="M51" ca="1">SUMPRODUCT((TRANSPOSE(IF(ISERR(1/($A$46=женщины!$B$1:$B$100)/(женщины!$L$1:$L$100=1)),0,ROW($1:$35)))-IF(IFERROR((женщины!$F$1:$F$100="рост")*(женщины!$G$1:$G$100=$B51)*(женщины!$J$1:$J$100="обувь")*(женщины!$K$1:$K$100=M$47),0),ROW($1:$35),0)&gt;2)*(TRANSPOSE(IF(ISERR(1/($A$46=женщины!$B$1:$B$100)/(женщины!$L$1:$L$100=1)),0,ROW($1:$35)))-IF(IFERROR((женщины!$F$1:$F$100="рост")*(женщины!$G$1:$G$100=$B51)*(женщины!$J$1:$J$100="обувь")*(женщины!$K$1:$K$100=M$47),0),ROW($1:$35),0)&lt;10))</f>
        <v>0</v>
      </c>
      <c r="N51" s="49">
        <v>4</v>
      </c>
      <c r="O51" s="50">
        <v>164</v>
      </c>
      <c r="P51" s="128">
        <f t="array" aca="1" ref="P51" ca="1">SUMPRODUCT((TRANSPOSE(IF(ISERR(1/($N$46=женщины!$B$1:$B$100)/(женщины!$L$1:$L$100=1)),0,ROW($1:$35)))-IF(IFERROR((женщины!$F$1:$F$100="рост")*(женщины!$G$1:$G$100=$O51)*(женщины!$J$1:$J$100="обувь")*(женщины!$K$1:$K$100=P$47),0),ROW($1:$35),0)&gt;2)*(TRANSPOSE(IF(ISERR(1/($N$46=женщины!$B$1:$B$100)/(женщины!$L$1:$L$100=1)),0,ROW($1:$35)))-IF(IFERROR((женщины!$F$1:$F$100="рост")*(женщины!$G$1:$G$100=$O51)*(женщины!$J$1:$J$100="обувь")*(женщины!$K$1:$K$100=P$47),0),ROW($1:$35),0)&lt;10))</f>
        <v>0</v>
      </c>
      <c r="Q51" s="128">
        <f t="array" aca="1" ref="Q51" ca="1">SUMPRODUCT((TRANSPOSE(IF(ISERR(1/($N$46=женщины!$B$1:$B$100)/(женщины!$L$1:$L$100=1)),0,ROW($1:$35)))-IF(IFERROR((женщины!$F$1:$F$100="рост")*(женщины!$G$1:$G$100=$O51)*(женщины!$J$1:$J$100="обувь")*(женщины!$K$1:$K$100=Q$47),0),ROW($1:$35),0)&gt;2)*(TRANSPOSE(IF(ISERR(1/($N$46=женщины!$B$1:$B$100)/(женщины!$L$1:$L$100=1)),0,ROW($1:$35)))-IF(IFERROR((женщины!$F$1:$F$100="рост")*(женщины!$G$1:$G$100=$O51)*(женщины!$J$1:$J$100="обувь")*(женщины!$K$1:$K$100=Q$47),0),ROW($1:$35),0)&lt;10))</f>
        <v>0</v>
      </c>
      <c r="R51" s="128">
        <f t="array" aca="1" ref="R51" ca="1">SUMPRODUCT((TRANSPOSE(IF(ISERR(1/($N$46=женщины!$B$1:$B$100)/(женщины!$L$1:$L$100=1)),0,ROW($1:$35)))-IF(IFERROR((женщины!$F$1:$F$100="рост")*(женщины!$G$1:$G$100=$O51)*(женщины!$J$1:$J$100="обувь")*(женщины!$K$1:$K$100=R$47),0),ROW($1:$35),0)&gt;2)*(TRANSPOSE(IF(ISERR(1/($N$46=женщины!$B$1:$B$100)/(женщины!$L$1:$L$100=1)),0,ROW($1:$35)))-IF(IFERROR((женщины!$F$1:$F$100="рост")*(женщины!$G$1:$G$100=$O51)*(женщины!$J$1:$J$100="обувь")*(женщины!$K$1:$K$100=R$47),0),ROW($1:$35),0)&lt;10))</f>
        <v>0</v>
      </c>
      <c r="S51" s="128">
        <f t="array" aca="1" ref="S51" ca="1">SUMPRODUCT((TRANSPOSE(IF(ISERR(1/($N$46=женщины!$B$1:$B$100)/(женщины!$L$1:$L$100=1)),0,ROW($1:$35)))-IF(IFERROR((женщины!$F$1:$F$100="рост")*(женщины!$G$1:$G$100=$O51)*(женщины!$J$1:$J$100="обувь")*(женщины!$K$1:$K$100=S$47),0),ROW($1:$35),0)&gt;2)*(TRANSPOSE(IF(ISERR(1/($N$46=женщины!$B$1:$B$100)/(женщины!$L$1:$L$100=1)),0,ROW($1:$35)))-IF(IFERROR((женщины!$F$1:$F$100="рост")*(женщины!$G$1:$G$100=$O51)*(женщины!$J$1:$J$100="обувь")*(женщины!$K$1:$K$100=S$47),0),ROW($1:$35),0)&lt;10))</f>
        <v>0</v>
      </c>
      <c r="T51" s="128">
        <f t="array" aca="1" ref="T51" ca="1">SUMPRODUCT((TRANSPOSE(IF(ISERR(1/($N$46=женщины!$B$1:$B$100)/(женщины!$L$1:$L$100=1)),0,ROW($1:$35)))-IF(IFERROR((женщины!$F$1:$F$100="рост")*(женщины!$G$1:$G$100=$O51)*(женщины!$J$1:$J$100="обувь")*(женщины!$K$1:$K$100=T$47),0),ROW($1:$35),0)&gt;2)*(TRANSPOSE(IF(ISERR(1/($N$46=женщины!$B$1:$B$100)/(женщины!$L$1:$L$100=1)),0,ROW($1:$35)))-IF(IFERROR((женщины!$F$1:$F$100="рост")*(женщины!$G$1:$G$100=$O51)*(женщины!$J$1:$J$100="обувь")*(женщины!$K$1:$K$100=T$47),0),ROW($1:$35),0)&lt;10))</f>
        <v>0</v>
      </c>
      <c r="U51" s="128">
        <f t="array" aca="1" ref="U51" ca="1">SUMPRODUCT((TRANSPOSE(IF(ISERR(1/($N$46=женщины!$B$1:$B$100)/(женщины!$L$1:$L$100=1)),0,ROW($1:$35)))-IF(IFERROR((женщины!$F$1:$F$100="рост")*(женщины!$G$1:$G$100=$O51)*(женщины!$J$1:$J$100="обувь")*(женщины!$K$1:$K$100=U$47),0),ROW($1:$35),0)&gt;2)*(TRANSPOSE(IF(ISERR(1/($N$46=женщины!$B$1:$B$100)/(женщины!$L$1:$L$100=1)),0,ROW($1:$35)))-IF(IFERROR((женщины!$F$1:$F$100="рост")*(женщины!$G$1:$G$100=$O51)*(женщины!$J$1:$J$100="обувь")*(женщины!$K$1:$K$100=U$47),0),ROW($1:$35),0)&lt;10))</f>
        <v>0</v>
      </c>
      <c r="V51" s="128">
        <f t="array" aca="1" ref="V51" ca="1">SUMPRODUCT((TRANSPOSE(IF(ISERR(1/($N$46=женщины!$B$1:$B$100)/(женщины!$L$1:$L$100=1)),0,ROW($1:$35)))-IF(IFERROR((женщины!$F$1:$F$100="рост")*(женщины!$G$1:$G$100=$O51)*(женщины!$J$1:$J$100="обувь")*(женщины!$K$1:$K$100=V$47),0),ROW($1:$35),0)&gt;2)*(TRANSPOSE(IF(ISERR(1/($N$46=женщины!$B$1:$B$100)/(женщины!$L$1:$L$100=1)),0,ROW($1:$35)))-IF(IFERROR((женщины!$F$1:$F$100="рост")*(женщины!$G$1:$G$100=$O51)*(женщины!$J$1:$J$100="обувь")*(женщины!$K$1:$K$100=V$47),0),ROW($1:$35),0)&lt;10))</f>
        <v>0</v>
      </c>
      <c r="W51" s="128">
        <f t="array" aca="1" ref="W51" ca="1">SUMPRODUCT((TRANSPOSE(IF(ISERR(1/($N$46=женщины!$B$1:$B$100)/(женщины!$L$1:$L$100=1)),0,ROW($1:$35)))-IF(IFERROR((женщины!$F$1:$F$100="рост")*(женщины!$G$1:$G$100=$O51)*(женщины!$J$1:$J$100="обувь")*(женщины!$K$1:$K$100=W$47),0),ROW($1:$35),0)&gt;2)*(TRANSPOSE(IF(ISERR(1/($N$46=женщины!$B$1:$B$100)/(женщины!$L$1:$L$100=1)),0,ROW($1:$35)))-IF(IFERROR((женщины!$F$1:$F$100="рост")*(женщины!$G$1:$G$100=$O51)*(женщины!$J$1:$J$100="обувь")*(женщины!$K$1:$K$100=W$47),0),ROW($1:$35),0)&lt;10))</f>
        <v>0</v>
      </c>
      <c r="X51" s="128">
        <f t="array" aca="1" ref="X51" ca="1">SUMPRODUCT((TRANSPOSE(IF(ISERR(1/($N$46=женщины!$B$1:$B$100)/(женщины!$L$1:$L$100=1)),0,ROW($1:$35)))-IF(IFERROR((женщины!$F$1:$F$100="рост")*(женщины!$G$1:$G$100=$O51)*(женщины!$J$1:$J$100="обувь")*(женщины!$K$1:$K$100=X$47),0),ROW($1:$35),0)&gt;2)*(TRANSPOSE(IF(ISERR(1/($N$46=женщины!$B$1:$B$100)/(женщины!$L$1:$L$100=1)),0,ROW($1:$35)))-IF(IFERROR((женщины!$F$1:$F$100="рост")*(женщины!$G$1:$G$100=$O51)*(женщины!$J$1:$J$100="обувь")*(женщины!$K$1:$K$100=X$47),0),ROW($1:$35),0)&lt;10))</f>
        <v>0</v>
      </c>
      <c r="Y51" s="128">
        <f t="array" aca="1" ref="Y51" ca="1">SUMPRODUCT((TRANSPOSE(IF(ISERR(1/($N$46=женщины!$B$1:$B$100)/(женщины!$L$1:$L$100=1)),0,ROW($1:$35)))-IF(IFERROR((женщины!$F$1:$F$100="рост")*(женщины!$G$1:$G$100=$O51)*(женщины!$J$1:$J$100="обувь")*(женщины!$K$1:$K$100=Y$47),0),ROW($1:$35),0)&gt;2)*(TRANSPOSE(IF(ISERR(1/($N$46=женщины!$B$1:$B$100)/(женщины!$L$1:$L$100=1)),0,ROW($1:$35)))-IF(IFERROR((женщины!$F$1:$F$100="рост")*(женщины!$G$1:$G$100=$O51)*(женщины!$J$1:$J$100="обувь")*(женщины!$K$1:$K$100=Y$47),0),ROW($1:$35),0)&lt;10))</f>
        <v>0</v>
      </c>
      <c r="Z51" s="128">
        <f t="array" aca="1" ref="Z51" ca="1">SUMPRODUCT((TRANSPOSE(IF(ISERR(1/($N$46=женщины!$B$1:$B$100)/(женщины!$L$1:$L$100=1)),0,ROW($1:$35)))-IF(IFERROR((женщины!$F$1:$F$100="рост")*(женщины!$G$1:$G$100=$O51)*(женщины!$J$1:$J$100="обувь")*(женщины!$K$1:$K$100=Z$47),0),ROW($1:$35),0)&gt;2)*(TRANSPOSE(IF(ISERR(1/($N$46=женщины!$B$1:$B$100)/(женщины!$L$1:$L$100=1)),0,ROW($1:$35)))-IF(IFERROR((женщины!$F$1:$F$100="рост")*(женщины!$G$1:$G$100=$O51)*(женщины!$J$1:$J$100="обувь")*(женщины!$K$1:$K$100=Z$47),0),ROW($1:$35),0)&lt;10))</f>
        <v>0</v>
      </c>
    </row>
    <row r="52" spans="1:26" ht="18.75">
      <c r="A52" s="47">
        <v>5</v>
      </c>
      <c r="B52" s="50">
        <v>166</v>
      </c>
      <c r="C52" s="128">
        <f t="array" aca="1" ref="C52" ca="1">SUMPRODUCT((TRANSPOSE(IF(ISERR(1/($A$46=женщины!$B$1:$B$100)/(женщины!$L$1:$L$100=1)),0,ROW($1:$35)))-IF(IFERROR((женщины!$F$1:$F$100="рост")*(женщины!$G$1:$G$100=$B52)*(женщины!$J$1:$J$100="обувь")*(женщины!$K$1:$K$100=C$47),0),ROW($1:$35),0)&gt;2)*(TRANSPOSE(IF(ISERR(1/($A$46=женщины!$B$1:$B$100)/(женщины!$L$1:$L$100=1)),0,ROW($1:$35)))-IF(IFERROR((женщины!$F$1:$F$100="рост")*(женщины!$G$1:$G$100=$B52)*(женщины!$J$1:$J$100="обувь")*(женщины!$K$1:$K$100=C$47),0),ROW($1:$35),0)&lt;10))</f>
        <v>0</v>
      </c>
      <c r="D52" s="128">
        <f t="array" aca="1" ref="D52" ca="1">SUMPRODUCT((TRANSPOSE(IF(ISERR(1/($A$46=женщины!$B$1:$B$100)/(женщины!$L$1:$L$100=1)),0,ROW($1:$35)))-IF(IFERROR((женщины!$F$1:$F$100="рост")*(женщины!$G$1:$G$100=$B52)*(женщины!$J$1:$J$100="обувь")*(женщины!$K$1:$K$100=D$47),0),ROW($1:$35),0)&gt;2)*(TRANSPOSE(IF(ISERR(1/($A$46=женщины!$B$1:$B$100)/(женщины!$L$1:$L$100=1)),0,ROW($1:$35)))-IF(IFERROR((женщины!$F$1:$F$100="рост")*(женщины!$G$1:$G$100=$B52)*(женщины!$J$1:$J$100="обувь")*(женщины!$K$1:$K$100=D$47),0),ROW($1:$35),0)&lt;10))</f>
        <v>0</v>
      </c>
      <c r="E52" s="128">
        <f t="array" aca="1" ref="E52" ca="1">SUMPRODUCT((TRANSPOSE(IF(ISERR(1/($A$46=женщины!$B$1:$B$100)/(женщины!$L$1:$L$100=1)),0,ROW($1:$35)))-IF(IFERROR((женщины!$F$1:$F$100="рост")*(женщины!$G$1:$G$100=$B52)*(женщины!$J$1:$J$100="обувь")*(женщины!$K$1:$K$100=E$47),0),ROW($1:$35),0)&gt;2)*(TRANSPOSE(IF(ISERR(1/($A$46=женщины!$B$1:$B$100)/(женщины!$L$1:$L$100=1)),0,ROW($1:$35)))-IF(IFERROR((женщины!$F$1:$F$100="рост")*(женщины!$G$1:$G$100=$B52)*(женщины!$J$1:$J$100="обувь")*(женщины!$K$1:$K$100=E$47),0),ROW($1:$35),0)&lt;10))</f>
        <v>0</v>
      </c>
      <c r="F52" s="128">
        <f t="array" aca="1" ref="F52" ca="1">SUMPRODUCT((TRANSPOSE(IF(ISERR(1/($A$46=женщины!$B$1:$B$100)/(женщины!$L$1:$L$100=1)),0,ROW($1:$35)))-IF(IFERROR((женщины!$F$1:$F$100="рост")*(женщины!$G$1:$G$100=$B52)*(женщины!$J$1:$J$100="обувь")*(женщины!$K$1:$K$100=F$47),0),ROW($1:$35),0)&gt;2)*(TRANSPOSE(IF(ISERR(1/($A$46=женщины!$B$1:$B$100)/(женщины!$L$1:$L$100=1)),0,ROW($1:$35)))-IF(IFERROR((женщины!$F$1:$F$100="рост")*(женщины!$G$1:$G$100=$B52)*(женщины!$J$1:$J$100="обувь")*(женщины!$K$1:$K$100=F$47),0),ROW($1:$35),0)&lt;10))</f>
        <v>0</v>
      </c>
      <c r="G52" s="128">
        <f t="array" aca="1" ref="G52" ca="1">SUMPRODUCT((TRANSPOSE(IF(ISERR(1/($A$46=женщины!$B$1:$B$100)/(женщины!$L$1:$L$100=1)),0,ROW($1:$35)))-IF(IFERROR((женщины!$F$1:$F$100="рост")*(женщины!$G$1:$G$100=$B52)*(женщины!$J$1:$J$100="обувь")*(женщины!$K$1:$K$100=G$47),0),ROW($1:$35),0)&gt;2)*(TRANSPOSE(IF(ISERR(1/($A$46=женщины!$B$1:$B$100)/(женщины!$L$1:$L$100=1)),0,ROW($1:$35)))-IF(IFERROR((женщины!$F$1:$F$100="рост")*(женщины!$G$1:$G$100=$B52)*(женщины!$J$1:$J$100="обувь")*(женщины!$K$1:$K$100=G$47),0),ROW($1:$35),0)&lt;10))</f>
        <v>0</v>
      </c>
      <c r="H52" s="128">
        <f t="array" aca="1" ref="H52" ca="1">SUMPRODUCT((TRANSPOSE(IF(ISERR(1/($A$46=женщины!$B$1:$B$100)/(женщины!$L$1:$L$100=1)),0,ROW($1:$35)))-IF(IFERROR((женщины!$F$1:$F$100="рост")*(женщины!$G$1:$G$100=$B52)*(женщины!$J$1:$J$100="обувь")*(женщины!$K$1:$K$100=H$47),0),ROW($1:$35),0)&gt;2)*(TRANSPOSE(IF(ISERR(1/($A$46=женщины!$B$1:$B$100)/(женщины!$L$1:$L$100=1)),0,ROW($1:$35)))-IF(IFERROR((женщины!$F$1:$F$100="рост")*(женщины!$G$1:$G$100=$B52)*(женщины!$J$1:$J$100="обувь")*(женщины!$K$1:$K$100=H$47),0),ROW($1:$35),0)&lt;10))</f>
        <v>0</v>
      </c>
      <c r="I52" s="128">
        <f t="array" aca="1" ref="I52" ca="1">SUMPRODUCT((TRANSPOSE(IF(ISERR(1/($A$46=женщины!$B$1:$B$100)/(женщины!$L$1:$L$100=1)),0,ROW($1:$35)))-IF(IFERROR((женщины!$F$1:$F$100="рост")*(женщины!$G$1:$G$100=$B52)*(женщины!$J$1:$J$100="обувь")*(женщины!$K$1:$K$100=I$47),0),ROW($1:$35),0)&gt;2)*(TRANSPOSE(IF(ISERR(1/($A$46=женщины!$B$1:$B$100)/(женщины!$L$1:$L$100=1)),0,ROW($1:$35)))-IF(IFERROR((женщины!$F$1:$F$100="рост")*(женщины!$G$1:$G$100=$B52)*(женщины!$J$1:$J$100="обувь")*(женщины!$K$1:$K$100=I$47),0),ROW($1:$35),0)&lt;10))</f>
        <v>0</v>
      </c>
      <c r="J52" s="128">
        <f t="array" aca="1" ref="J52" ca="1">SUMPRODUCT((TRANSPOSE(IF(ISERR(1/($A$46=женщины!$B$1:$B$100)/(женщины!$L$1:$L$100=1)),0,ROW($1:$35)))-IF(IFERROR((женщины!$F$1:$F$100="рост")*(женщины!$G$1:$G$100=$B52)*(женщины!$J$1:$J$100="обувь")*(женщины!$K$1:$K$100=J$47),0),ROW($1:$35),0)&gt;2)*(TRANSPOSE(IF(ISERR(1/($A$46=женщины!$B$1:$B$100)/(женщины!$L$1:$L$100=1)),0,ROW($1:$35)))-IF(IFERROR((женщины!$F$1:$F$100="рост")*(женщины!$G$1:$G$100=$B52)*(женщины!$J$1:$J$100="обувь")*(женщины!$K$1:$K$100=J$47),0),ROW($1:$35),0)&lt;10))</f>
        <v>0</v>
      </c>
      <c r="K52" s="128">
        <f t="array" aca="1" ref="K52" ca="1">SUMPRODUCT((TRANSPOSE(IF(ISERR(1/($A$46=женщины!$B$1:$B$100)/(женщины!$L$1:$L$100=1)),0,ROW($1:$35)))-IF(IFERROR((женщины!$F$1:$F$100="рост")*(женщины!$G$1:$G$100=$B52)*(женщины!$J$1:$J$100="обувь")*(женщины!$K$1:$K$100=K$47),0),ROW($1:$35),0)&gt;2)*(TRANSPOSE(IF(ISERR(1/($A$46=женщины!$B$1:$B$100)/(женщины!$L$1:$L$100=1)),0,ROW($1:$35)))-IF(IFERROR((женщины!$F$1:$F$100="рост")*(женщины!$G$1:$G$100=$B52)*(женщины!$J$1:$J$100="обувь")*(женщины!$K$1:$K$100=K$47),0),ROW($1:$35),0)&lt;10))</f>
        <v>0</v>
      </c>
      <c r="L52" s="128">
        <f t="array" aca="1" ref="L52" ca="1">SUMPRODUCT((TRANSPOSE(IF(ISERR(1/($A$46=женщины!$B$1:$B$100)/(женщины!$L$1:$L$100=1)),0,ROW($1:$35)))-IF(IFERROR((женщины!$F$1:$F$100="рост")*(женщины!$G$1:$G$100=$B52)*(женщины!$J$1:$J$100="обувь")*(женщины!$K$1:$K$100=L$47),0),ROW($1:$35),0)&gt;2)*(TRANSPOSE(IF(ISERR(1/($A$46=женщины!$B$1:$B$100)/(женщины!$L$1:$L$100=1)),0,ROW($1:$35)))-IF(IFERROR((женщины!$F$1:$F$100="рост")*(женщины!$G$1:$G$100=$B52)*(женщины!$J$1:$J$100="обувь")*(женщины!$K$1:$K$100=L$47),0),ROW($1:$35),0)&lt;10))</f>
        <v>0</v>
      </c>
      <c r="M52" s="128">
        <f t="array" aca="1" ref="M52" ca="1">SUMPRODUCT((TRANSPOSE(IF(ISERR(1/($A$46=женщины!$B$1:$B$100)/(женщины!$L$1:$L$100=1)),0,ROW($1:$35)))-IF(IFERROR((женщины!$F$1:$F$100="рост")*(женщины!$G$1:$G$100=$B52)*(женщины!$J$1:$J$100="обувь")*(женщины!$K$1:$K$100=M$47),0),ROW($1:$35),0)&gt;2)*(TRANSPOSE(IF(ISERR(1/($A$46=женщины!$B$1:$B$100)/(женщины!$L$1:$L$100=1)),0,ROW($1:$35)))-IF(IFERROR((женщины!$F$1:$F$100="рост")*(женщины!$G$1:$G$100=$B52)*(женщины!$J$1:$J$100="обувь")*(женщины!$K$1:$K$100=M$47),0),ROW($1:$35),0)&lt;10))</f>
        <v>0</v>
      </c>
      <c r="N52" s="49">
        <v>5</v>
      </c>
      <c r="O52" s="50">
        <v>166</v>
      </c>
      <c r="P52" s="128">
        <f t="array" aca="1" ref="P52" ca="1">SUMPRODUCT((TRANSPOSE(IF(ISERR(1/($N$46=женщины!$B$1:$B$100)/(женщины!$L$1:$L$100=1)),0,ROW($1:$35)))-IF(IFERROR((женщины!$F$1:$F$100="рост")*(женщины!$G$1:$G$100=$O52)*(женщины!$J$1:$J$100="обувь")*(женщины!$K$1:$K$100=P$47),0),ROW($1:$35),0)&gt;2)*(TRANSPOSE(IF(ISERR(1/($N$46=женщины!$B$1:$B$100)/(женщины!$L$1:$L$100=1)),0,ROW($1:$35)))-IF(IFERROR((женщины!$F$1:$F$100="рост")*(женщины!$G$1:$G$100=$O52)*(женщины!$J$1:$J$100="обувь")*(женщины!$K$1:$K$100=P$47),0),ROW($1:$35),0)&lt;10))</f>
        <v>0</v>
      </c>
      <c r="Q52" s="128">
        <f t="array" aca="1" ref="Q52" ca="1">SUMPRODUCT((TRANSPOSE(IF(ISERR(1/($N$46=женщины!$B$1:$B$100)/(женщины!$L$1:$L$100=1)),0,ROW($1:$35)))-IF(IFERROR((женщины!$F$1:$F$100="рост")*(женщины!$G$1:$G$100=$O52)*(женщины!$J$1:$J$100="обувь")*(женщины!$K$1:$K$100=Q$47),0),ROW($1:$35),0)&gt;2)*(TRANSPOSE(IF(ISERR(1/($N$46=женщины!$B$1:$B$100)/(женщины!$L$1:$L$100=1)),0,ROW($1:$35)))-IF(IFERROR((женщины!$F$1:$F$100="рост")*(женщины!$G$1:$G$100=$O52)*(женщины!$J$1:$J$100="обувь")*(женщины!$K$1:$K$100=Q$47),0),ROW($1:$35),0)&lt;10))</f>
        <v>0</v>
      </c>
      <c r="R52" s="128">
        <f t="array" aca="1" ref="R52" ca="1">SUMPRODUCT((TRANSPOSE(IF(ISERR(1/($N$46=женщины!$B$1:$B$100)/(женщины!$L$1:$L$100=1)),0,ROW($1:$35)))-IF(IFERROR((женщины!$F$1:$F$100="рост")*(женщины!$G$1:$G$100=$O52)*(женщины!$J$1:$J$100="обувь")*(женщины!$K$1:$K$100=R$47),0),ROW($1:$35),0)&gt;2)*(TRANSPOSE(IF(ISERR(1/($N$46=женщины!$B$1:$B$100)/(женщины!$L$1:$L$100=1)),0,ROW($1:$35)))-IF(IFERROR((женщины!$F$1:$F$100="рост")*(женщины!$G$1:$G$100=$O52)*(женщины!$J$1:$J$100="обувь")*(женщины!$K$1:$K$100=R$47),0),ROW($1:$35),0)&lt;10))</f>
        <v>0</v>
      </c>
      <c r="S52" s="128">
        <f t="array" aca="1" ref="S52" ca="1">SUMPRODUCT((TRANSPOSE(IF(ISERR(1/($N$46=женщины!$B$1:$B$100)/(женщины!$L$1:$L$100=1)),0,ROW($1:$35)))-IF(IFERROR((женщины!$F$1:$F$100="рост")*(женщины!$G$1:$G$100=$O52)*(женщины!$J$1:$J$100="обувь")*(женщины!$K$1:$K$100=S$47),0),ROW($1:$35),0)&gt;2)*(TRANSPOSE(IF(ISERR(1/($N$46=женщины!$B$1:$B$100)/(женщины!$L$1:$L$100=1)),0,ROW($1:$35)))-IF(IFERROR((женщины!$F$1:$F$100="рост")*(женщины!$G$1:$G$100=$O52)*(женщины!$J$1:$J$100="обувь")*(женщины!$K$1:$K$100=S$47),0),ROW($1:$35),0)&lt;10))</f>
        <v>0</v>
      </c>
      <c r="T52" s="128">
        <f t="array" aca="1" ref="T52" ca="1">SUMPRODUCT((TRANSPOSE(IF(ISERR(1/($N$46=женщины!$B$1:$B$100)/(женщины!$L$1:$L$100=1)),0,ROW($1:$35)))-IF(IFERROR((женщины!$F$1:$F$100="рост")*(женщины!$G$1:$G$100=$O52)*(женщины!$J$1:$J$100="обувь")*(женщины!$K$1:$K$100=T$47),0),ROW($1:$35),0)&gt;2)*(TRANSPOSE(IF(ISERR(1/($N$46=женщины!$B$1:$B$100)/(женщины!$L$1:$L$100=1)),0,ROW($1:$35)))-IF(IFERROR((женщины!$F$1:$F$100="рост")*(женщины!$G$1:$G$100=$O52)*(женщины!$J$1:$J$100="обувь")*(женщины!$K$1:$K$100=T$47),0),ROW($1:$35),0)&lt;10))</f>
        <v>0</v>
      </c>
      <c r="U52" s="128">
        <f t="array" aca="1" ref="U52" ca="1">SUMPRODUCT((TRANSPOSE(IF(ISERR(1/($N$46=женщины!$B$1:$B$100)/(женщины!$L$1:$L$100=1)),0,ROW($1:$35)))-IF(IFERROR((женщины!$F$1:$F$100="рост")*(женщины!$G$1:$G$100=$O52)*(женщины!$J$1:$J$100="обувь")*(женщины!$K$1:$K$100=U$47),0),ROW($1:$35),0)&gt;2)*(TRANSPOSE(IF(ISERR(1/($N$46=женщины!$B$1:$B$100)/(женщины!$L$1:$L$100=1)),0,ROW($1:$35)))-IF(IFERROR((женщины!$F$1:$F$100="рост")*(женщины!$G$1:$G$100=$O52)*(женщины!$J$1:$J$100="обувь")*(женщины!$K$1:$K$100=U$47),0),ROW($1:$35),0)&lt;10))</f>
        <v>0</v>
      </c>
      <c r="V52" s="128">
        <f t="array" aca="1" ref="V52" ca="1">SUMPRODUCT((TRANSPOSE(IF(ISERR(1/($N$46=женщины!$B$1:$B$100)/(женщины!$L$1:$L$100=1)),0,ROW($1:$35)))-IF(IFERROR((женщины!$F$1:$F$100="рост")*(женщины!$G$1:$G$100=$O52)*(женщины!$J$1:$J$100="обувь")*(женщины!$K$1:$K$100=V$47),0),ROW($1:$35),0)&gt;2)*(TRANSPOSE(IF(ISERR(1/($N$46=женщины!$B$1:$B$100)/(женщины!$L$1:$L$100=1)),0,ROW($1:$35)))-IF(IFERROR((женщины!$F$1:$F$100="рост")*(женщины!$G$1:$G$100=$O52)*(женщины!$J$1:$J$100="обувь")*(женщины!$K$1:$K$100=V$47),0),ROW($1:$35),0)&lt;10))</f>
        <v>0</v>
      </c>
      <c r="W52" s="128">
        <f t="array" aca="1" ref="W52" ca="1">SUMPRODUCT((TRANSPOSE(IF(ISERR(1/($N$46=женщины!$B$1:$B$100)/(женщины!$L$1:$L$100=1)),0,ROW($1:$35)))-IF(IFERROR((женщины!$F$1:$F$100="рост")*(женщины!$G$1:$G$100=$O52)*(женщины!$J$1:$J$100="обувь")*(женщины!$K$1:$K$100=W$47),0),ROW($1:$35),0)&gt;2)*(TRANSPOSE(IF(ISERR(1/($N$46=женщины!$B$1:$B$100)/(женщины!$L$1:$L$100=1)),0,ROW($1:$35)))-IF(IFERROR((женщины!$F$1:$F$100="рост")*(женщины!$G$1:$G$100=$O52)*(женщины!$J$1:$J$100="обувь")*(женщины!$K$1:$K$100=W$47),0),ROW($1:$35),0)&lt;10))</f>
        <v>0</v>
      </c>
      <c r="X52" s="128">
        <f t="array" aca="1" ref="X52" ca="1">SUMPRODUCT((TRANSPOSE(IF(ISERR(1/($N$46=женщины!$B$1:$B$100)/(женщины!$L$1:$L$100=1)),0,ROW($1:$35)))-IF(IFERROR((женщины!$F$1:$F$100="рост")*(женщины!$G$1:$G$100=$O52)*(женщины!$J$1:$J$100="обувь")*(женщины!$K$1:$K$100=X$47),0),ROW($1:$35),0)&gt;2)*(TRANSPOSE(IF(ISERR(1/($N$46=женщины!$B$1:$B$100)/(женщины!$L$1:$L$100=1)),0,ROW($1:$35)))-IF(IFERROR((женщины!$F$1:$F$100="рост")*(женщины!$G$1:$G$100=$O52)*(женщины!$J$1:$J$100="обувь")*(женщины!$K$1:$K$100=X$47),0),ROW($1:$35),0)&lt;10))</f>
        <v>0</v>
      </c>
      <c r="Y52" s="128">
        <f t="array" aca="1" ref="Y52" ca="1">SUMPRODUCT((TRANSPOSE(IF(ISERR(1/($N$46=женщины!$B$1:$B$100)/(женщины!$L$1:$L$100=1)),0,ROW($1:$35)))-IF(IFERROR((женщины!$F$1:$F$100="рост")*(женщины!$G$1:$G$100=$O52)*(женщины!$J$1:$J$100="обувь")*(женщины!$K$1:$K$100=Y$47),0),ROW($1:$35),0)&gt;2)*(TRANSPOSE(IF(ISERR(1/($N$46=женщины!$B$1:$B$100)/(женщины!$L$1:$L$100=1)),0,ROW($1:$35)))-IF(IFERROR((женщины!$F$1:$F$100="рост")*(женщины!$G$1:$G$100=$O52)*(женщины!$J$1:$J$100="обувь")*(женщины!$K$1:$K$100=Y$47),0),ROW($1:$35),0)&lt;10))</f>
        <v>0</v>
      </c>
      <c r="Z52" s="128">
        <f t="array" aca="1" ref="Z52" ca="1">SUMPRODUCT((TRANSPOSE(IF(ISERR(1/($N$46=женщины!$B$1:$B$100)/(женщины!$L$1:$L$100=1)),0,ROW($1:$35)))-IF(IFERROR((женщины!$F$1:$F$100="рост")*(женщины!$G$1:$G$100=$O52)*(женщины!$J$1:$J$100="обувь")*(женщины!$K$1:$K$100=Z$47),0),ROW($1:$35),0)&gt;2)*(TRANSPOSE(IF(ISERR(1/($N$46=женщины!$B$1:$B$100)/(женщины!$L$1:$L$100=1)),0,ROW($1:$35)))-IF(IFERROR((женщины!$F$1:$F$100="рост")*(женщины!$G$1:$G$100=$O52)*(женщины!$J$1:$J$100="обувь")*(женщины!$K$1:$K$100=Z$47),0),ROW($1:$35),0)&lt;10))</f>
        <v>0</v>
      </c>
    </row>
    <row r="53" spans="1:26" ht="18.75">
      <c r="A53" s="47">
        <v>6</v>
      </c>
      <c r="B53" s="50">
        <v>168</v>
      </c>
      <c r="C53" s="128">
        <f t="array" aca="1" ref="C53" ca="1">SUMPRODUCT((TRANSPOSE(IF(ISERR(1/($A$46=женщины!$B$1:$B$100)/(женщины!$L$1:$L$100=1)),0,ROW($1:$35)))-IF(IFERROR((женщины!$F$1:$F$100="рост")*(женщины!$G$1:$G$100=$B53)*(женщины!$J$1:$J$100="обувь")*(женщины!$K$1:$K$100=C$47),0),ROW($1:$35),0)&gt;2)*(TRANSPOSE(IF(ISERR(1/($A$46=женщины!$B$1:$B$100)/(женщины!$L$1:$L$100=1)),0,ROW($1:$35)))-IF(IFERROR((женщины!$F$1:$F$100="рост")*(женщины!$G$1:$G$100=$B53)*(женщины!$J$1:$J$100="обувь")*(женщины!$K$1:$K$100=C$47),0),ROW($1:$35),0)&lt;10))</f>
        <v>0</v>
      </c>
      <c r="D53" s="128">
        <f t="array" aca="1" ref="D53" ca="1">SUMPRODUCT((TRANSPOSE(IF(ISERR(1/($A$46=женщины!$B$1:$B$100)/(женщины!$L$1:$L$100=1)),0,ROW($1:$35)))-IF(IFERROR((женщины!$F$1:$F$100="рост")*(женщины!$G$1:$G$100=$B53)*(женщины!$J$1:$J$100="обувь")*(женщины!$K$1:$K$100=D$47),0),ROW($1:$35),0)&gt;2)*(TRANSPOSE(IF(ISERR(1/($A$46=женщины!$B$1:$B$100)/(женщины!$L$1:$L$100=1)),0,ROW($1:$35)))-IF(IFERROR((женщины!$F$1:$F$100="рост")*(женщины!$G$1:$G$100=$B53)*(женщины!$J$1:$J$100="обувь")*(женщины!$K$1:$K$100=D$47),0),ROW($1:$35),0)&lt;10))</f>
        <v>0</v>
      </c>
      <c r="E53" s="128">
        <f t="array" aca="1" ref="E53" ca="1">SUMPRODUCT((TRANSPOSE(IF(ISERR(1/($A$46=женщины!$B$1:$B$100)/(женщины!$L$1:$L$100=1)),0,ROW($1:$35)))-IF(IFERROR((женщины!$F$1:$F$100="рост")*(женщины!$G$1:$G$100=$B53)*(женщины!$J$1:$J$100="обувь")*(женщины!$K$1:$K$100=E$47),0),ROW($1:$35),0)&gt;2)*(TRANSPOSE(IF(ISERR(1/($A$46=женщины!$B$1:$B$100)/(женщины!$L$1:$L$100=1)),0,ROW($1:$35)))-IF(IFERROR((женщины!$F$1:$F$100="рост")*(женщины!$G$1:$G$100=$B53)*(женщины!$J$1:$J$100="обувь")*(женщины!$K$1:$K$100=E$47),0),ROW($1:$35),0)&lt;10))</f>
        <v>0</v>
      </c>
      <c r="F53" s="128">
        <f t="array" aca="1" ref="F53" ca="1">SUMPRODUCT((TRANSPOSE(IF(ISERR(1/($A$46=женщины!$B$1:$B$100)/(женщины!$L$1:$L$100=1)),0,ROW($1:$35)))-IF(IFERROR((женщины!$F$1:$F$100="рост")*(женщины!$G$1:$G$100=$B53)*(женщины!$J$1:$J$100="обувь")*(женщины!$K$1:$K$100=F$47),0),ROW($1:$35),0)&gt;2)*(TRANSPOSE(IF(ISERR(1/($A$46=женщины!$B$1:$B$100)/(женщины!$L$1:$L$100=1)),0,ROW($1:$35)))-IF(IFERROR((женщины!$F$1:$F$100="рост")*(женщины!$G$1:$G$100=$B53)*(женщины!$J$1:$J$100="обувь")*(женщины!$K$1:$K$100=F$47),0),ROW($1:$35),0)&lt;10))</f>
        <v>0</v>
      </c>
      <c r="G53" s="128">
        <f t="array" aca="1" ref="G53" ca="1">SUMPRODUCT((TRANSPOSE(IF(ISERR(1/($A$46=женщины!$B$1:$B$100)/(женщины!$L$1:$L$100=1)),0,ROW($1:$35)))-IF(IFERROR((женщины!$F$1:$F$100="рост")*(женщины!$G$1:$G$100=$B53)*(женщины!$J$1:$J$100="обувь")*(женщины!$K$1:$K$100=G$47),0),ROW($1:$35),0)&gt;2)*(TRANSPOSE(IF(ISERR(1/($A$46=женщины!$B$1:$B$100)/(женщины!$L$1:$L$100=1)),0,ROW($1:$35)))-IF(IFERROR((женщины!$F$1:$F$100="рост")*(женщины!$G$1:$G$100=$B53)*(женщины!$J$1:$J$100="обувь")*(женщины!$K$1:$K$100=G$47),0),ROW($1:$35),0)&lt;10))</f>
        <v>0</v>
      </c>
      <c r="H53" s="128">
        <f t="array" aca="1" ref="H53" ca="1">SUMPRODUCT((TRANSPOSE(IF(ISERR(1/($A$46=женщины!$B$1:$B$100)/(женщины!$L$1:$L$100=1)),0,ROW($1:$35)))-IF(IFERROR((женщины!$F$1:$F$100="рост")*(женщины!$G$1:$G$100=$B53)*(женщины!$J$1:$J$100="обувь")*(женщины!$K$1:$K$100=H$47),0),ROW($1:$35),0)&gt;2)*(TRANSPOSE(IF(ISERR(1/($A$46=женщины!$B$1:$B$100)/(женщины!$L$1:$L$100=1)),0,ROW($1:$35)))-IF(IFERROR((женщины!$F$1:$F$100="рост")*(женщины!$G$1:$G$100=$B53)*(женщины!$J$1:$J$100="обувь")*(женщины!$K$1:$K$100=H$47),0),ROW($1:$35),0)&lt;10))</f>
        <v>0</v>
      </c>
      <c r="I53" s="128">
        <f t="array" aca="1" ref="I53" ca="1">SUMPRODUCT((TRANSPOSE(IF(ISERR(1/($A$46=женщины!$B$1:$B$100)/(женщины!$L$1:$L$100=1)),0,ROW($1:$35)))-IF(IFERROR((женщины!$F$1:$F$100="рост")*(женщины!$G$1:$G$100=$B53)*(женщины!$J$1:$J$100="обувь")*(женщины!$K$1:$K$100=I$47),0),ROW($1:$35),0)&gt;2)*(TRANSPOSE(IF(ISERR(1/($A$46=женщины!$B$1:$B$100)/(женщины!$L$1:$L$100=1)),0,ROW($1:$35)))-IF(IFERROR((женщины!$F$1:$F$100="рост")*(женщины!$G$1:$G$100=$B53)*(женщины!$J$1:$J$100="обувь")*(женщины!$K$1:$K$100=I$47),0),ROW($1:$35),0)&lt;10))</f>
        <v>0</v>
      </c>
      <c r="J53" s="128">
        <f t="array" aca="1" ref="J53" ca="1">SUMPRODUCT((TRANSPOSE(IF(ISERR(1/($A$46=женщины!$B$1:$B$100)/(женщины!$L$1:$L$100=1)),0,ROW($1:$35)))-IF(IFERROR((женщины!$F$1:$F$100="рост")*(женщины!$G$1:$G$100=$B53)*(женщины!$J$1:$J$100="обувь")*(женщины!$K$1:$K$100=J$47),0),ROW($1:$35),0)&gt;2)*(TRANSPOSE(IF(ISERR(1/($A$46=женщины!$B$1:$B$100)/(женщины!$L$1:$L$100=1)),0,ROW($1:$35)))-IF(IFERROR((женщины!$F$1:$F$100="рост")*(женщины!$G$1:$G$100=$B53)*(женщины!$J$1:$J$100="обувь")*(женщины!$K$1:$K$100=J$47),0),ROW($1:$35),0)&lt;10))</f>
        <v>0</v>
      </c>
      <c r="K53" s="128">
        <f t="array" aca="1" ref="K53" ca="1">SUMPRODUCT((TRANSPOSE(IF(ISERR(1/($A$46=женщины!$B$1:$B$100)/(женщины!$L$1:$L$100=1)),0,ROW($1:$35)))-IF(IFERROR((женщины!$F$1:$F$100="рост")*(женщины!$G$1:$G$100=$B53)*(женщины!$J$1:$J$100="обувь")*(женщины!$K$1:$K$100=K$47),0),ROW($1:$35),0)&gt;2)*(TRANSPOSE(IF(ISERR(1/($A$46=женщины!$B$1:$B$100)/(женщины!$L$1:$L$100=1)),0,ROW($1:$35)))-IF(IFERROR((женщины!$F$1:$F$100="рост")*(женщины!$G$1:$G$100=$B53)*(женщины!$J$1:$J$100="обувь")*(женщины!$K$1:$K$100=K$47),0),ROW($1:$35),0)&lt;10))</f>
        <v>0</v>
      </c>
      <c r="L53" s="128">
        <f t="array" aca="1" ref="L53" ca="1">SUMPRODUCT((TRANSPOSE(IF(ISERR(1/($A$46=женщины!$B$1:$B$100)/(женщины!$L$1:$L$100=1)),0,ROW($1:$35)))-IF(IFERROR((женщины!$F$1:$F$100="рост")*(женщины!$G$1:$G$100=$B53)*(женщины!$J$1:$J$100="обувь")*(женщины!$K$1:$K$100=L$47),0),ROW($1:$35),0)&gt;2)*(TRANSPOSE(IF(ISERR(1/($A$46=женщины!$B$1:$B$100)/(женщины!$L$1:$L$100=1)),0,ROW($1:$35)))-IF(IFERROR((женщины!$F$1:$F$100="рост")*(женщины!$G$1:$G$100=$B53)*(женщины!$J$1:$J$100="обувь")*(женщины!$K$1:$K$100=L$47),0),ROW($1:$35),0)&lt;10))</f>
        <v>0</v>
      </c>
      <c r="M53" s="128">
        <f t="array" aca="1" ref="M53" ca="1">SUMPRODUCT((TRANSPOSE(IF(ISERR(1/($A$46=женщины!$B$1:$B$100)/(женщины!$L$1:$L$100=1)),0,ROW($1:$35)))-IF(IFERROR((женщины!$F$1:$F$100="рост")*(женщины!$G$1:$G$100=$B53)*(женщины!$J$1:$J$100="обувь")*(женщины!$K$1:$K$100=M$47),0),ROW($1:$35),0)&gt;2)*(TRANSPOSE(IF(ISERR(1/($A$46=женщины!$B$1:$B$100)/(женщины!$L$1:$L$100=1)),0,ROW($1:$35)))-IF(IFERROR((женщины!$F$1:$F$100="рост")*(женщины!$G$1:$G$100=$B53)*(женщины!$J$1:$J$100="обувь")*(женщины!$K$1:$K$100=M$47),0),ROW($1:$35),0)&lt;10))</f>
        <v>0</v>
      </c>
      <c r="N53" s="49">
        <v>6</v>
      </c>
      <c r="O53" s="50">
        <v>168</v>
      </c>
      <c r="P53" s="128">
        <f t="array" aca="1" ref="P53" ca="1">SUMPRODUCT((TRANSPOSE(IF(ISERR(1/($N$46=женщины!$B$1:$B$100)/(женщины!$L$1:$L$100=1)),0,ROW($1:$35)))-IF(IFERROR((женщины!$F$1:$F$100="рост")*(женщины!$G$1:$G$100=$O53)*(женщины!$J$1:$J$100="обувь")*(женщины!$K$1:$K$100=P$47),0),ROW($1:$35),0)&gt;2)*(TRANSPOSE(IF(ISERR(1/($N$46=женщины!$B$1:$B$100)/(женщины!$L$1:$L$100=1)),0,ROW($1:$35)))-IF(IFERROR((женщины!$F$1:$F$100="рост")*(женщины!$G$1:$G$100=$O53)*(женщины!$J$1:$J$100="обувь")*(женщины!$K$1:$K$100=P$47),0),ROW($1:$35),0)&lt;10))</f>
        <v>0</v>
      </c>
      <c r="Q53" s="128">
        <f t="array" aca="1" ref="Q53" ca="1">SUMPRODUCT((TRANSPOSE(IF(ISERR(1/($N$46=женщины!$B$1:$B$100)/(женщины!$L$1:$L$100=1)),0,ROW($1:$35)))-IF(IFERROR((женщины!$F$1:$F$100="рост")*(женщины!$G$1:$G$100=$O53)*(женщины!$J$1:$J$100="обувь")*(женщины!$K$1:$K$100=Q$47),0),ROW($1:$35),0)&gt;2)*(TRANSPOSE(IF(ISERR(1/($N$46=женщины!$B$1:$B$100)/(женщины!$L$1:$L$100=1)),0,ROW($1:$35)))-IF(IFERROR((женщины!$F$1:$F$100="рост")*(женщины!$G$1:$G$100=$O53)*(женщины!$J$1:$J$100="обувь")*(женщины!$K$1:$K$100=Q$47),0),ROW($1:$35),0)&lt;10))</f>
        <v>0</v>
      </c>
      <c r="R53" s="128">
        <f t="array" aca="1" ref="R53" ca="1">SUMPRODUCT((TRANSPOSE(IF(ISERR(1/($N$46=женщины!$B$1:$B$100)/(женщины!$L$1:$L$100=1)),0,ROW($1:$35)))-IF(IFERROR((женщины!$F$1:$F$100="рост")*(женщины!$G$1:$G$100=$O53)*(женщины!$J$1:$J$100="обувь")*(женщины!$K$1:$K$100=R$47),0),ROW($1:$35),0)&gt;2)*(TRANSPOSE(IF(ISERR(1/($N$46=женщины!$B$1:$B$100)/(женщины!$L$1:$L$100=1)),0,ROW($1:$35)))-IF(IFERROR((женщины!$F$1:$F$100="рост")*(женщины!$G$1:$G$100=$O53)*(женщины!$J$1:$J$100="обувь")*(женщины!$K$1:$K$100=R$47),0),ROW($1:$35),0)&lt;10))</f>
        <v>0</v>
      </c>
      <c r="S53" s="128">
        <f t="array" aca="1" ref="S53" ca="1">SUMPRODUCT((TRANSPOSE(IF(ISERR(1/($N$46=женщины!$B$1:$B$100)/(женщины!$L$1:$L$100=1)),0,ROW($1:$35)))-IF(IFERROR((женщины!$F$1:$F$100="рост")*(женщины!$G$1:$G$100=$O53)*(женщины!$J$1:$J$100="обувь")*(женщины!$K$1:$K$100=S$47),0),ROW($1:$35),0)&gt;2)*(TRANSPOSE(IF(ISERR(1/($N$46=женщины!$B$1:$B$100)/(женщины!$L$1:$L$100=1)),0,ROW($1:$35)))-IF(IFERROR((женщины!$F$1:$F$100="рост")*(женщины!$G$1:$G$100=$O53)*(женщины!$J$1:$J$100="обувь")*(женщины!$K$1:$K$100=S$47),0),ROW($1:$35),0)&lt;10))</f>
        <v>0</v>
      </c>
      <c r="T53" s="128">
        <f t="array" aca="1" ref="T53" ca="1">SUMPRODUCT((TRANSPOSE(IF(ISERR(1/($N$46=женщины!$B$1:$B$100)/(женщины!$L$1:$L$100=1)),0,ROW($1:$35)))-IF(IFERROR((женщины!$F$1:$F$100="рост")*(женщины!$G$1:$G$100=$O53)*(женщины!$J$1:$J$100="обувь")*(женщины!$K$1:$K$100=T$47),0),ROW($1:$35),0)&gt;2)*(TRANSPOSE(IF(ISERR(1/($N$46=женщины!$B$1:$B$100)/(женщины!$L$1:$L$100=1)),0,ROW($1:$35)))-IF(IFERROR((женщины!$F$1:$F$100="рост")*(женщины!$G$1:$G$100=$O53)*(женщины!$J$1:$J$100="обувь")*(женщины!$K$1:$K$100=T$47),0),ROW($1:$35),0)&lt;10))</f>
        <v>0</v>
      </c>
      <c r="U53" s="128">
        <f t="array" aca="1" ref="U53" ca="1">SUMPRODUCT((TRANSPOSE(IF(ISERR(1/($N$46=женщины!$B$1:$B$100)/(женщины!$L$1:$L$100=1)),0,ROW($1:$35)))-IF(IFERROR((женщины!$F$1:$F$100="рост")*(женщины!$G$1:$G$100=$O53)*(женщины!$J$1:$J$100="обувь")*(женщины!$K$1:$K$100=U$47),0),ROW($1:$35),0)&gt;2)*(TRANSPOSE(IF(ISERR(1/($N$46=женщины!$B$1:$B$100)/(женщины!$L$1:$L$100=1)),0,ROW($1:$35)))-IF(IFERROR((женщины!$F$1:$F$100="рост")*(женщины!$G$1:$G$100=$O53)*(женщины!$J$1:$J$100="обувь")*(женщины!$K$1:$K$100=U$47),0),ROW($1:$35),0)&lt;10))</f>
        <v>0</v>
      </c>
      <c r="V53" s="128">
        <f t="array" aca="1" ref="V53" ca="1">SUMPRODUCT((TRANSPOSE(IF(ISERR(1/($N$46=женщины!$B$1:$B$100)/(женщины!$L$1:$L$100=1)),0,ROW($1:$35)))-IF(IFERROR((женщины!$F$1:$F$100="рост")*(женщины!$G$1:$G$100=$O53)*(женщины!$J$1:$J$100="обувь")*(женщины!$K$1:$K$100=V$47),0),ROW($1:$35),0)&gt;2)*(TRANSPOSE(IF(ISERR(1/($N$46=женщины!$B$1:$B$100)/(женщины!$L$1:$L$100=1)),0,ROW($1:$35)))-IF(IFERROR((женщины!$F$1:$F$100="рост")*(женщины!$G$1:$G$100=$O53)*(женщины!$J$1:$J$100="обувь")*(женщины!$K$1:$K$100=V$47),0),ROW($1:$35),0)&lt;10))</f>
        <v>0</v>
      </c>
      <c r="W53" s="128">
        <f t="array" aca="1" ref="W53" ca="1">SUMPRODUCT((TRANSPOSE(IF(ISERR(1/($N$46=женщины!$B$1:$B$100)/(женщины!$L$1:$L$100=1)),0,ROW($1:$35)))-IF(IFERROR((женщины!$F$1:$F$100="рост")*(женщины!$G$1:$G$100=$O53)*(женщины!$J$1:$J$100="обувь")*(женщины!$K$1:$K$100=W$47),0),ROW($1:$35),0)&gt;2)*(TRANSPOSE(IF(ISERR(1/($N$46=женщины!$B$1:$B$100)/(женщины!$L$1:$L$100=1)),0,ROW($1:$35)))-IF(IFERROR((женщины!$F$1:$F$100="рост")*(женщины!$G$1:$G$100=$O53)*(женщины!$J$1:$J$100="обувь")*(женщины!$K$1:$K$100=W$47),0),ROW($1:$35),0)&lt;10))</f>
        <v>0</v>
      </c>
      <c r="X53" s="128">
        <f t="array" aca="1" ref="X53" ca="1">SUMPRODUCT((TRANSPOSE(IF(ISERR(1/($N$46=женщины!$B$1:$B$100)/(женщины!$L$1:$L$100=1)),0,ROW($1:$35)))-IF(IFERROR((женщины!$F$1:$F$100="рост")*(женщины!$G$1:$G$100=$O53)*(женщины!$J$1:$J$100="обувь")*(женщины!$K$1:$K$100=X$47),0),ROW($1:$35),0)&gt;2)*(TRANSPOSE(IF(ISERR(1/($N$46=женщины!$B$1:$B$100)/(женщины!$L$1:$L$100=1)),0,ROW($1:$35)))-IF(IFERROR((женщины!$F$1:$F$100="рост")*(женщины!$G$1:$G$100=$O53)*(женщины!$J$1:$J$100="обувь")*(женщины!$K$1:$K$100=X$47),0),ROW($1:$35),0)&lt;10))</f>
        <v>0</v>
      </c>
      <c r="Y53" s="128">
        <f t="array" aca="1" ref="Y53" ca="1">SUMPRODUCT((TRANSPOSE(IF(ISERR(1/($N$46=женщины!$B$1:$B$100)/(женщины!$L$1:$L$100=1)),0,ROW($1:$35)))-IF(IFERROR((женщины!$F$1:$F$100="рост")*(женщины!$G$1:$G$100=$O53)*(женщины!$J$1:$J$100="обувь")*(женщины!$K$1:$K$100=Y$47),0),ROW($1:$35),0)&gt;2)*(TRANSPOSE(IF(ISERR(1/($N$46=женщины!$B$1:$B$100)/(женщины!$L$1:$L$100=1)),0,ROW($1:$35)))-IF(IFERROR((женщины!$F$1:$F$100="рост")*(женщины!$G$1:$G$100=$O53)*(женщины!$J$1:$J$100="обувь")*(женщины!$K$1:$K$100=Y$47),0),ROW($1:$35),0)&lt;10))</f>
        <v>0</v>
      </c>
      <c r="Z53" s="128">
        <f t="array" aca="1" ref="Z53" ca="1">SUMPRODUCT((TRANSPOSE(IF(ISERR(1/($N$46=женщины!$B$1:$B$100)/(женщины!$L$1:$L$100=1)),0,ROW($1:$35)))-IF(IFERROR((женщины!$F$1:$F$100="рост")*(женщины!$G$1:$G$100=$O53)*(женщины!$J$1:$J$100="обувь")*(женщины!$K$1:$K$100=Z$47),0),ROW($1:$35),0)&gt;2)*(TRANSPOSE(IF(ISERR(1/($N$46=женщины!$B$1:$B$100)/(женщины!$L$1:$L$100=1)),0,ROW($1:$35)))-IF(IFERROR((женщины!$F$1:$F$100="рост")*(женщины!$G$1:$G$100=$O53)*(женщины!$J$1:$J$100="обувь")*(женщины!$K$1:$K$100=Z$47),0),ROW($1:$35),0)&lt;10))</f>
        <v>0</v>
      </c>
    </row>
    <row r="54" spans="1:26" ht="18.75">
      <c r="A54" s="47">
        <v>7</v>
      </c>
      <c r="B54" s="50">
        <v>170</v>
      </c>
      <c r="C54" s="128">
        <f t="array" aca="1" ref="C54" ca="1">SUMPRODUCT((TRANSPOSE(IF(ISERR(1/($A$46=женщины!$B$1:$B$100)/(женщины!$L$1:$L$100=1)),0,ROW($1:$35)))-IF(IFERROR((женщины!$F$1:$F$100="рост")*(женщины!$G$1:$G$100=$B54)*(женщины!$J$1:$J$100="обувь")*(женщины!$K$1:$K$100=C$47),0),ROW($1:$35),0)&gt;2)*(TRANSPOSE(IF(ISERR(1/($A$46=женщины!$B$1:$B$100)/(женщины!$L$1:$L$100=1)),0,ROW($1:$35)))-IF(IFERROR((женщины!$F$1:$F$100="рост")*(женщины!$G$1:$G$100=$B54)*(женщины!$J$1:$J$100="обувь")*(женщины!$K$1:$K$100=C$47),0),ROW($1:$35),0)&lt;10))</f>
        <v>0</v>
      </c>
      <c r="D54" s="128">
        <f t="array" aca="1" ref="D54" ca="1">SUMPRODUCT((TRANSPOSE(IF(ISERR(1/($A$46=женщины!$B$1:$B$100)/(женщины!$L$1:$L$100=1)),0,ROW($1:$35)))-IF(IFERROR((женщины!$F$1:$F$100="рост")*(женщины!$G$1:$G$100=$B54)*(женщины!$J$1:$J$100="обувь")*(женщины!$K$1:$K$100=D$47),0),ROW($1:$35),0)&gt;2)*(TRANSPOSE(IF(ISERR(1/($A$46=женщины!$B$1:$B$100)/(женщины!$L$1:$L$100=1)),0,ROW($1:$35)))-IF(IFERROR((женщины!$F$1:$F$100="рост")*(женщины!$G$1:$G$100=$B54)*(женщины!$J$1:$J$100="обувь")*(женщины!$K$1:$K$100=D$47),0),ROW($1:$35),0)&lt;10))</f>
        <v>0</v>
      </c>
      <c r="E54" s="128">
        <f t="array" aca="1" ref="E54" ca="1">SUMPRODUCT((TRANSPOSE(IF(ISERR(1/($A$46=женщины!$B$1:$B$100)/(женщины!$L$1:$L$100=1)),0,ROW($1:$35)))-IF(IFERROR((женщины!$F$1:$F$100="рост")*(женщины!$G$1:$G$100=$B54)*(женщины!$J$1:$J$100="обувь")*(женщины!$K$1:$K$100=E$47),0),ROW($1:$35),0)&gt;2)*(TRANSPOSE(IF(ISERR(1/($A$46=женщины!$B$1:$B$100)/(женщины!$L$1:$L$100=1)),0,ROW($1:$35)))-IF(IFERROR((женщины!$F$1:$F$100="рост")*(женщины!$G$1:$G$100=$B54)*(женщины!$J$1:$J$100="обувь")*(женщины!$K$1:$K$100=E$47),0),ROW($1:$35),0)&lt;10))</f>
        <v>0</v>
      </c>
      <c r="F54" s="128">
        <f t="array" aca="1" ref="F54" ca="1">SUMPRODUCT((TRANSPOSE(IF(ISERR(1/($A$46=женщины!$B$1:$B$100)/(женщины!$L$1:$L$100=1)),0,ROW($1:$35)))-IF(IFERROR((женщины!$F$1:$F$100="рост")*(женщины!$G$1:$G$100=$B54)*(женщины!$J$1:$J$100="обувь")*(женщины!$K$1:$K$100=F$47),0),ROW($1:$35),0)&gt;2)*(TRANSPOSE(IF(ISERR(1/($A$46=женщины!$B$1:$B$100)/(женщины!$L$1:$L$100=1)),0,ROW($1:$35)))-IF(IFERROR((женщины!$F$1:$F$100="рост")*(женщины!$G$1:$G$100=$B54)*(женщины!$J$1:$J$100="обувь")*(женщины!$K$1:$K$100=F$47),0),ROW($1:$35),0)&lt;10))</f>
        <v>0</v>
      </c>
      <c r="G54" s="128">
        <f t="array" aca="1" ref="G54" ca="1">SUMPRODUCT((TRANSPOSE(IF(ISERR(1/($A$46=женщины!$B$1:$B$100)/(женщины!$L$1:$L$100=1)),0,ROW($1:$35)))-IF(IFERROR((женщины!$F$1:$F$100="рост")*(женщины!$G$1:$G$100=$B54)*(женщины!$J$1:$J$100="обувь")*(женщины!$K$1:$K$100=G$47),0),ROW($1:$35),0)&gt;2)*(TRANSPOSE(IF(ISERR(1/($A$46=женщины!$B$1:$B$100)/(женщины!$L$1:$L$100=1)),0,ROW($1:$35)))-IF(IFERROR((женщины!$F$1:$F$100="рост")*(женщины!$G$1:$G$100=$B54)*(женщины!$J$1:$J$100="обувь")*(женщины!$K$1:$K$100=G$47),0),ROW($1:$35),0)&lt;10))</f>
        <v>0</v>
      </c>
      <c r="H54" s="128">
        <f t="array" aca="1" ref="H54" ca="1">SUMPRODUCT((TRANSPOSE(IF(ISERR(1/($A$46=женщины!$B$1:$B$100)/(женщины!$L$1:$L$100=1)),0,ROW($1:$35)))-IF(IFERROR((женщины!$F$1:$F$100="рост")*(женщины!$G$1:$G$100=$B54)*(женщины!$J$1:$J$100="обувь")*(женщины!$K$1:$K$100=H$47),0),ROW($1:$35),0)&gt;2)*(TRANSPOSE(IF(ISERR(1/($A$46=женщины!$B$1:$B$100)/(женщины!$L$1:$L$100=1)),0,ROW($1:$35)))-IF(IFERROR((женщины!$F$1:$F$100="рост")*(женщины!$G$1:$G$100=$B54)*(женщины!$J$1:$J$100="обувь")*(женщины!$K$1:$K$100=H$47),0),ROW($1:$35),0)&lt;10))</f>
        <v>0</v>
      </c>
      <c r="I54" s="128">
        <f t="array" aca="1" ref="I54" ca="1">SUMPRODUCT((TRANSPOSE(IF(ISERR(1/($A$46=женщины!$B$1:$B$100)/(женщины!$L$1:$L$100=1)),0,ROW($1:$35)))-IF(IFERROR((женщины!$F$1:$F$100="рост")*(женщины!$G$1:$G$100=$B54)*(женщины!$J$1:$J$100="обувь")*(женщины!$K$1:$K$100=I$47),0),ROW($1:$35),0)&gt;2)*(TRANSPOSE(IF(ISERR(1/($A$46=женщины!$B$1:$B$100)/(женщины!$L$1:$L$100=1)),0,ROW($1:$35)))-IF(IFERROR((женщины!$F$1:$F$100="рост")*(женщины!$G$1:$G$100=$B54)*(женщины!$J$1:$J$100="обувь")*(женщины!$K$1:$K$100=I$47),0),ROW($1:$35),0)&lt;10))</f>
        <v>0</v>
      </c>
      <c r="J54" s="128">
        <f t="array" aca="1" ref="J54" ca="1">SUMPRODUCT((TRANSPOSE(IF(ISERR(1/($A$46=женщины!$B$1:$B$100)/(женщины!$L$1:$L$100=1)),0,ROW($1:$35)))-IF(IFERROR((женщины!$F$1:$F$100="рост")*(женщины!$G$1:$G$100=$B54)*(женщины!$J$1:$J$100="обувь")*(женщины!$K$1:$K$100=J$47),0),ROW($1:$35),0)&gt;2)*(TRANSPOSE(IF(ISERR(1/($A$46=женщины!$B$1:$B$100)/(женщины!$L$1:$L$100=1)),0,ROW($1:$35)))-IF(IFERROR((женщины!$F$1:$F$100="рост")*(женщины!$G$1:$G$100=$B54)*(женщины!$J$1:$J$100="обувь")*(женщины!$K$1:$K$100=J$47),0),ROW($1:$35),0)&lt;10))</f>
        <v>0</v>
      </c>
      <c r="K54" s="128">
        <f t="array" aca="1" ref="K54" ca="1">SUMPRODUCT((TRANSPOSE(IF(ISERR(1/($A$46=женщины!$B$1:$B$100)/(женщины!$L$1:$L$100=1)),0,ROW($1:$35)))-IF(IFERROR((женщины!$F$1:$F$100="рост")*(женщины!$G$1:$G$100=$B54)*(женщины!$J$1:$J$100="обувь")*(женщины!$K$1:$K$100=K$47),0),ROW($1:$35),0)&gt;2)*(TRANSPOSE(IF(ISERR(1/($A$46=женщины!$B$1:$B$100)/(женщины!$L$1:$L$100=1)),0,ROW($1:$35)))-IF(IFERROR((женщины!$F$1:$F$100="рост")*(женщины!$G$1:$G$100=$B54)*(женщины!$J$1:$J$100="обувь")*(женщины!$K$1:$K$100=K$47),0),ROW($1:$35),0)&lt;10))</f>
        <v>0</v>
      </c>
      <c r="L54" s="128">
        <f t="array" aca="1" ref="L54" ca="1">SUMPRODUCT((TRANSPOSE(IF(ISERR(1/($A$46=женщины!$B$1:$B$100)/(женщины!$L$1:$L$100=1)),0,ROW($1:$35)))-IF(IFERROR((женщины!$F$1:$F$100="рост")*(женщины!$G$1:$G$100=$B54)*(женщины!$J$1:$J$100="обувь")*(женщины!$K$1:$K$100=L$47),0),ROW($1:$35),0)&gt;2)*(TRANSPOSE(IF(ISERR(1/($A$46=женщины!$B$1:$B$100)/(женщины!$L$1:$L$100=1)),0,ROW($1:$35)))-IF(IFERROR((женщины!$F$1:$F$100="рост")*(женщины!$G$1:$G$100=$B54)*(женщины!$J$1:$J$100="обувь")*(женщины!$K$1:$K$100=L$47),0),ROW($1:$35),0)&lt;10))</f>
        <v>0</v>
      </c>
      <c r="M54" s="128">
        <f t="array" aca="1" ref="M54" ca="1">SUMPRODUCT((TRANSPOSE(IF(ISERR(1/($A$46=женщины!$B$1:$B$100)/(женщины!$L$1:$L$100=1)),0,ROW($1:$35)))-IF(IFERROR((женщины!$F$1:$F$100="рост")*(женщины!$G$1:$G$100=$B54)*(женщины!$J$1:$J$100="обувь")*(женщины!$K$1:$K$100=M$47),0),ROW($1:$35),0)&gt;2)*(TRANSPOSE(IF(ISERR(1/($A$46=женщины!$B$1:$B$100)/(женщины!$L$1:$L$100=1)),0,ROW($1:$35)))-IF(IFERROR((женщины!$F$1:$F$100="рост")*(женщины!$G$1:$G$100=$B54)*(женщины!$J$1:$J$100="обувь")*(женщины!$K$1:$K$100=M$47),0),ROW($1:$35),0)&lt;10))</f>
        <v>0</v>
      </c>
      <c r="N54" s="49">
        <v>7</v>
      </c>
      <c r="O54" s="50">
        <v>170</v>
      </c>
      <c r="P54" s="128">
        <f t="array" aca="1" ref="P54" ca="1">SUMPRODUCT((TRANSPOSE(IF(ISERR(1/($N$46=женщины!$B$1:$B$100)/(женщины!$L$1:$L$100=1)),0,ROW($1:$35)))-IF(IFERROR((женщины!$F$1:$F$100="рост")*(женщины!$G$1:$G$100=$O54)*(женщины!$J$1:$J$100="обувь")*(женщины!$K$1:$K$100=P$47),0),ROW($1:$35),0)&gt;2)*(TRANSPOSE(IF(ISERR(1/($N$46=женщины!$B$1:$B$100)/(женщины!$L$1:$L$100=1)),0,ROW($1:$35)))-IF(IFERROR((женщины!$F$1:$F$100="рост")*(женщины!$G$1:$G$100=$O54)*(женщины!$J$1:$J$100="обувь")*(женщины!$K$1:$K$100=P$47),0),ROW($1:$35),0)&lt;10))</f>
        <v>0</v>
      </c>
      <c r="Q54" s="128">
        <f t="array" aca="1" ref="Q54" ca="1">SUMPRODUCT((TRANSPOSE(IF(ISERR(1/($N$46=женщины!$B$1:$B$100)/(женщины!$L$1:$L$100=1)),0,ROW($1:$35)))-IF(IFERROR((женщины!$F$1:$F$100="рост")*(женщины!$G$1:$G$100=$O54)*(женщины!$J$1:$J$100="обувь")*(женщины!$K$1:$K$100=Q$47),0),ROW($1:$35),0)&gt;2)*(TRANSPOSE(IF(ISERR(1/($N$46=женщины!$B$1:$B$100)/(женщины!$L$1:$L$100=1)),0,ROW($1:$35)))-IF(IFERROR((женщины!$F$1:$F$100="рост")*(женщины!$G$1:$G$100=$O54)*(женщины!$J$1:$J$100="обувь")*(женщины!$K$1:$K$100=Q$47),0),ROW($1:$35),0)&lt;10))</f>
        <v>0</v>
      </c>
      <c r="R54" s="128">
        <f t="array" aca="1" ref="R54" ca="1">SUMPRODUCT((TRANSPOSE(IF(ISERR(1/($N$46=женщины!$B$1:$B$100)/(женщины!$L$1:$L$100=1)),0,ROW($1:$35)))-IF(IFERROR((женщины!$F$1:$F$100="рост")*(женщины!$G$1:$G$100=$O54)*(женщины!$J$1:$J$100="обувь")*(женщины!$K$1:$K$100=R$47),0),ROW($1:$35),0)&gt;2)*(TRANSPOSE(IF(ISERR(1/($N$46=женщины!$B$1:$B$100)/(женщины!$L$1:$L$100=1)),0,ROW($1:$35)))-IF(IFERROR((женщины!$F$1:$F$100="рост")*(женщины!$G$1:$G$100=$O54)*(женщины!$J$1:$J$100="обувь")*(женщины!$K$1:$K$100=R$47),0),ROW($1:$35),0)&lt;10))</f>
        <v>0</v>
      </c>
      <c r="S54" s="128">
        <f t="array" aca="1" ref="S54" ca="1">SUMPRODUCT((TRANSPOSE(IF(ISERR(1/($N$46=женщины!$B$1:$B$100)/(женщины!$L$1:$L$100=1)),0,ROW($1:$35)))-IF(IFERROR((женщины!$F$1:$F$100="рост")*(женщины!$G$1:$G$100=$O54)*(женщины!$J$1:$J$100="обувь")*(женщины!$K$1:$K$100=S$47),0),ROW($1:$35),0)&gt;2)*(TRANSPOSE(IF(ISERR(1/($N$46=женщины!$B$1:$B$100)/(женщины!$L$1:$L$100=1)),0,ROW($1:$35)))-IF(IFERROR((женщины!$F$1:$F$100="рост")*(женщины!$G$1:$G$100=$O54)*(женщины!$J$1:$J$100="обувь")*(женщины!$K$1:$K$100=S$47),0),ROW($1:$35),0)&lt;10))</f>
        <v>0</v>
      </c>
      <c r="T54" s="128">
        <f t="array" aca="1" ref="T54" ca="1">SUMPRODUCT((TRANSPOSE(IF(ISERR(1/($N$46=женщины!$B$1:$B$100)/(женщины!$L$1:$L$100=1)),0,ROW($1:$35)))-IF(IFERROR((женщины!$F$1:$F$100="рост")*(женщины!$G$1:$G$100=$O54)*(женщины!$J$1:$J$100="обувь")*(женщины!$K$1:$K$100=T$47),0),ROW($1:$35),0)&gt;2)*(TRANSPOSE(IF(ISERR(1/($N$46=женщины!$B$1:$B$100)/(женщины!$L$1:$L$100=1)),0,ROW($1:$35)))-IF(IFERROR((женщины!$F$1:$F$100="рост")*(женщины!$G$1:$G$100=$O54)*(женщины!$J$1:$J$100="обувь")*(женщины!$K$1:$K$100=T$47),0),ROW($1:$35),0)&lt;10))</f>
        <v>1</v>
      </c>
      <c r="U54" s="128">
        <f t="array" aca="1" ref="U54" ca="1">SUMPRODUCT((TRANSPOSE(IF(ISERR(1/($N$46=женщины!$B$1:$B$100)/(женщины!$L$1:$L$100=1)),0,ROW($1:$35)))-IF(IFERROR((женщины!$F$1:$F$100="рост")*(женщины!$G$1:$G$100=$O54)*(женщины!$J$1:$J$100="обувь")*(женщины!$K$1:$K$100=U$47),0),ROW($1:$35),0)&gt;2)*(TRANSPOSE(IF(ISERR(1/($N$46=женщины!$B$1:$B$100)/(женщины!$L$1:$L$100=1)),0,ROW($1:$35)))-IF(IFERROR((женщины!$F$1:$F$100="рост")*(женщины!$G$1:$G$100=$O54)*(женщины!$J$1:$J$100="обувь")*(женщины!$K$1:$K$100=U$47),0),ROW($1:$35),0)&lt;10))</f>
        <v>0</v>
      </c>
      <c r="V54" s="128">
        <f t="array" aca="1" ref="V54" ca="1">SUMPRODUCT((TRANSPOSE(IF(ISERR(1/($N$46=женщины!$B$1:$B$100)/(женщины!$L$1:$L$100=1)),0,ROW($1:$35)))-IF(IFERROR((женщины!$F$1:$F$100="рост")*(женщины!$G$1:$G$100=$O54)*(женщины!$J$1:$J$100="обувь")*(женщины!$K$1:$K$100=V$47),0),ROW($1:$35),0)&gt;2)*(TRANSPOSE(IF(ISERR(1/($N$46=женщины!$B$1:$B$100)/(женщины!$L$1:$L$100=1)),0,ROW($1:$35)))-IF(IFERROR((женщины!$F$1:$F$100="рост")*(женщины!$G$1:$G$100=$O54)*(женщины!$J$1:$J$100="обувь")*(женщины!$K$1:$K$100=V$47),0),ROW($1:$35),0)&lt;10))</f>
        <v>0</v>
      </c>
      <c r="W54" s="128">
        <f t="array" aca="1" ref="W54" ca="1">SUMPRODUCT((TRANSPOSE(IF(ISERR(1/($N$46=женщины!$B$1:$B$100)/(женщины!$L$1:$L$100=1)),0,ROW($1:$35)))-IF(IFERROR((женщины!$F$1:$F$100="рост")*(женщины!$G$1:$G$100=$O54)*(женщины!$J$1:$J$100="обувь")*(женщины!$K$1:$K$100=W$47),0),ROW($1:$35),0)&gt;2)*(TRANSPOSE(IF(ISERR(1/($N$46=женщины!$B$1:$B$100)/(женщины!$L$1:$L$100=1)),0,ROW($1:$35)))-IF(IFERROR((женщины!$F$1:$F$100="рост")*(женщины!$G$1:$G$100=$O54)*(женщины!$J$1:$J$100="обувь")*(женщины!$K$1:$K$100=W$47),0),ROW($1:$35),0)&lt;10))</f>
        <v>0</v>
      </c>
      <c r="X54" s="128">
        <f t="array" aca="1" ref="X54" ca="1">SUMPRODUCT((TRANSPOSE(IF(ISERR(1/($N$46=женщины!$B$1:$B$100)/(женщины!$L$1:$L$100=1)),0,ROW($1:$35)))-IF(IFERROR((женщины!$F$1:$F$100="рост")*(женщины!$G$1:$G$100=$O54)*(женщины!$J$1:$J$100="обувь")*(женщины!$K$1:$K$100=X$47),0),ROW($1:$35),0)&gt;2)*(TRANSPOSE(IF(ISERR(1/($N$46=женщины!$B$1:$B$100)/(женщины!$L$1:$L$100=1)),0,ROW($1:$35)))-IF(IFERROR((женщины!$F$1:$F$100="рост")*(женщины!$G$1:$G$100=$O54)*(женщины!$J$1:$J$100="обувь")*(женщины!$K$1:$K$100=X$47),0),ROW($1:$35),0)&lt;10))</f>
        <v>0</v>
      </c>
      <c r="Y54" s="128">
        <f t="array" aca="1" ref="Y54" ca="1">SUMPRODUCT((TRANSPOSE(IF(ISERR(1/($N$46=женщины!$B$1:$B$100)/(женщины!$L$1:$L$100=1)),0,ROW($1:$35)))-IF(IFERROR((женщины!$F$1:$F$100="рост")*(женщины!$G$1:$G$100=$O54)*(женщины!$J$1:$J$100="обувь")*(женщины!$K$1:$K$100=Y$47),0),ROW($1:$35),0)&gt;2)*(TRANSPOSE(IF(ISERR(1/($N$46=женщины!$B$1:$B$100)/(женщины!$L$1:$L$100=1)),0,ROW($1:$35)))-IF(IFERROR((женщины!$F$1:$F$100="рост")*(женщины!$G$1:$G$100=$O54)*(женщины!$J$1:$J$100="обувь")*(женщины!$K$1:$K$100=Y$47),0),ROW($1:$35),0)&lt;10))</f>
        <v>0</v>
      </c>
      <c r="Z54" s="128">
        <f t="array" aca="1" ref="Z54" ca="1">SUMPRODUCT((TRANSPOSE(IF(ISERR(1/($N$46=женщины!$B$1:$B$100)/(женщины!$L$1:$L$100=1)),0,ROW($1:$35)))-IF(IFERROR((женщины!$F$1:$F$100="рост")*(женщины!$G$1:$G$100=$O54)*(женщины!$J$1:$J$100="обувь")*(женщины!$K$1:$K$100=Z$47),0),ROW($1:$35),0)&gt;2)*(TRANSPOSE(IF(ISERR(1/($N$46=женщины!$B$1:$B$100)/(женщины!$L$1:$L$100=1)),0,ROW($1:$35)))-IF(IFERROR((женщины!$F$1:$F$100="рост")*(женщины!$G$1:$G$100=$O54)*(женщины!$J$1:$J$100="обувь")*(женщины!$K$1:$K$100=Z$47),0),ROW($1:$35),0)&lt;10))</f>
        <v>0</v>
      </c>
    </row>
    <row r="55" spans="1:26" ht="18.75">
      <c r="A55" s="47">
        <v>8</v>
      </c>
      <c r="B55" s="50">
        <v>172</v>
      </c>
      <c r="C55" s="128">
        <f t="array" aca="1" ref="C55" ca="1">SUMPRODUCT((TRANSPOSE(IF(ISERR(1/($A$46=женщины!$B$1:$B$100)/(женщины!$L$1:$L$100=1)),0,ROW($1:$35)))-IF(IFERROR((женщины!$F$1:$F$100="рост")*(женщины!$G$1:$G$100=$B55)*(женщины!$J$1:$J$100="обувь")*(женщины!$K$1:$K$100=C$47),0),ROW($1:$35),0)&gt;2)*(TRANSPOSE(IF(ISERR(1/($A$46=женщины!$B$1:$B$100)/(женщины!$L$1:$L$100=1)),0,ROW($1:$35)))-IF(IFERROR((женщины!$F$1:$F$100="рост")*(женщины!$G$1:$G$100=$B55)*(женщины!$J$1:$J$100="обувь")*(женщины!$K$1:$K$100=C$47),0),ROW($1:$35),0)&lt;10))</f>
        <v>0</v>
      </c>
      <c r="D55" s="128">
        <f t="array" aca="1" ref="D55" ca="1">SUMPRODUCT((TRANSPOSE(IF(ISERR(1/($A$46=женщины!$B$1:$B$100)/(женщины!$L$1:$L$100=1)),0,ROW($1:$35)))-IF(IFERROR((женщины!$F$1:$F$100="рост")*(женщины!$G$1:$G$100=$B55)*(женщины!$J$1:$J$100="обувь")*(женщины!$K$1:$K$100=D$47),0),ROW($1:$35),0)&gt;2)*(TRANSPOSE(IF(ISERR(1/($A$46=женщины!$B$1:$B$100)/(женщины!$L$1:$L$100=1)),0,ROW($1:$35)))-IF(IFERROR((женщины!$F$1:$F$100="рост")*(женщины!$G$1:$G$100=$B55)*(женщины!$J$1:$J$100="обувь")*(женщины!$K$1:$K$100=D$47),0),ROW($1:$35),0)&lt;10))</f>
        <v>0</v>
      </c>
      <c r="E55" s="128">
        <f t="array" aca="1" ref="E55" ca="1">SUMPRODUCT((TRANSPOSE(IF(ISERR(1/($A$46=женщины!$B$1:$B$100)/(женщины!$L$1:$L$100=1)),0,ROW($1:$35)))-IF(IFERROR((женщины!$F$1:$F$100="рост")*(женщины!$G$1:$G$100=$B55)*(женщины!$J$1:$J$100="обувь")*(женщины!$K$1:$K$100=E$47),0),ROW($1:$35),0)&gt;2)*(TRANSPOSE(IF(ISERR(1/($A$46=женщины!$B$1:$B$100)/(женщины!$L$1:$L$100=1)),0,ROW($1:$35)))-IF(IFERROR((женщины!$F$1:$F$100="рост")*(женщины!$G$1:$G$100=$B55)*(женщины!$J$1:$J$100="обувь")*(женщины!$K$1:$K$100=E$47),0),ROW($1:$35),0)&lt;10))</f>
        <v>0</v>
      </c>
      <c r="F55" s="128">
        <f t="array" aca="1" ref="F55" ca="1">SUMPRODUCT((TRANSPOSE(IF(ISERR(1/($A$46=женщины!$B$1:$B$100)/(женщины!$L$1:$L$100=1)),0,ROW($1:$35)))-IF(IFERROR((женщины!$F$1:$F$100="рост")*(женщины!$G$1:$G$100=$B55)*(женщины!$J$1:$J$100="обувь")*(женщины!$K$1:$K$100=F$47),0),ROW($1:$35),0)&gt;2)*(TRANSPOSE(IF(ISERR(1/($A$46=женщины!$B$1:$B$100)/(женщины!$L$1:$L$100=1)),0,ROW($1:$35)))-IF(IFERROR((женщины!$F$1:$F$100="рост")*(женщины!$G$1:$G$100=$B55)*(женщины!$J$1:$J$100="обувь")*(женщины!$K$1:$K$100=F$47),0),ROW($1:$35),0)&lt;10))</f>
        <v>0</v>
      </c>
      <c r="G55" s="128">
        <f t="array" aca="1" ref="G55" ca="1">SUMPRODUCT((TRANSPOSE(IF(ISERR(1/($A$46=женщины!$B$1:$B$100)/(женщины!$L$1:$L$100=1)),0,ROW($1:$35)))-IF(IFERROR((женщины!$F$1:$F$100="рост")*(женщины!$G$1:$G$100=$B55)*(женщины!$J$1:$J$100="обувь")*(женщины!$K$1:$K$100=G$47),0),ROW($1:$35),0)&gt;2)*(TRANSPOSE(IF(ISERR(1/($A$46=женщины!$B$1:$B$100)/(женщины!$L$1:$L$100=1)),0,ROW($1:$35)))-IF(IFERROR((женщины!$F$1:$F$100="рост")*(женщины!$G$1:$G$100=$B55)*(женщины!$J$1:$J$100="обувь")*(женщины!$K$1:$K$100=G$47),0),ROW($1:$35),0)&lt;10))</f>
        <v>0</v>
      </c>
      <c r="H55" s="128">
        <f t="array" aca="1" ref="H55" ca="1">SUMPRODUCT((TRANSPOSE(IF(ISERR(1/($A$46=женщины!$B$1:$B$100)/(женщины!$L$1:$L$100=1)),0,ROW($1:$35)))-IF(IFERROR((женщины!$F$1:$F$100="рост")*(женщины!$G$1:$G$100=$B55)*(женщины!$J$1:$J$100="обувь")*(женщины!$K$1:$K$100=H$47),0),ROW($1:$35),0)&gt;2)*(TRANSPOSE(IF(ISERR(1/($A$46=женщины!$B$1:$B$100)/(женщины!$L$1:$L$100=1)),0,ROW($1:$35)))-IF(IFERROR((женщины!$F$1:$F$100="рост")*(женщины!$G$1:$G$100=$B55)*(женщины!$J$1:$J$100="обувь")*(женщины!$K$1:$K$100=H$47),0),ROW($1:$35),0)&lt;10))</f>
        <v>0</v>
      </c>
      <c r="I55" s="128">
        <f t="array" aca="1" ref="I55" ca="1">SUMPRODUCT((TRANSPOSE(IF(ISERR(1/($A$46=женщины!$B$1:$B$100)/(женщины!$L$1:$L$100=1)),0,ROW($1:$35)))-IF(IFERROR((женщины!$F$1:$F$100="рост")*(женщины!$G$1:$G$100=$B55)*(женщины!$J$1:$J$100="обувь")*(женщины!$K$1:$K$100=I$47),0),ROW($1:$35),0)&gt;2)*(TRANSPOSE(IF(ISERR(1/($A$46=женщины!$B$1:$B$100)/(женщины!$L$1:$L$100=1)),0,ROW($1:$35)))-IF(IFERROR((женщины!$F$1:$F$100="рост")*(женщины!$G$1:$G$100=$B55)*(женщины!$J$1:$J$100="обувь")*(женщины!$K$1:$K$100=I$47),0),ROW($1:$35),0)&lt;10))</f>
        <v>0</v>
      </c>
      <c r="J55" s="128">
        <f t="array" aca="1" ref="J55" ca="1">SUMPRODUCT((TRANSPOSE(IF(ISERR(1/($A$46=женщины!$B$1:$B$100)/(женщины!$L$1:$L$100=1)),0,ROW($1:$35)))-IF(IFERROR((женщины!$F$1:$F$100="рост")*(женщины!$G$1:$G$100=$B55)*(женщины!$J$1:$J$100="обувь")*(женщины!$K$1:$K$100=J$47),0),ROW($1:$35),0)&gt;2)*(TRANSPOSE(IF(ISERR(1/($A$46=женщины!$B$1:$B$100)/(женщины!$L$1:$L$100=1)),0,ROW($1:$35)))-IF(IFERROR((женщины!$F$1:$F$100="рост")*(женщины!$G$1:$G$100=$B55)*(женщины!$J$1:$J$100="обувь")*(женщины!$K$1:$K$100=J$47),0),ROW($1:$35),0)&lt;10))</f>
        <v>0</v>
      </c>
      <c r="K55" s="128">
        <f t="array" aca="1" ref="K55" ca="1">SUMPRODUCT((TRANSPOSE(IF(ISERR(1/($A$46=женщины!$B$1:$B$100)/(женщины!$L$1:$L$100=1)),0,ROW($1:$35)))-IF(IFERROR((женщины!$F$1:$F$100="рост")*(женщины!$G$1:$G$100=$B55)*(женщины!$J$1:$J$100="обувь")*(женщины!$K$1:$K$100=K$47),0),ROW($1:$35),0)&gt;2)*(TRANSPOSE(IF(ISERR(1/($A$46=женщины!$B$1:$B$100)/(женщины!$L$1:$L$100=1)),0,ROW($1:$35)))-IF(IFERROR((женщины!$F$1:$F$100="рост")*(женщины!$G$1:$G$100=$B55)*(женщины!$J$1:$J$100="обувь")*(женщины!$K$1:$K$100=K$47),0),ROW($1:$35),0)&lt;10))</f>
        <v>0</v>
      </c>
      <c r="L55" s="128">
        <f t="array" aca="1" ref="L55" ca="1">SUMPRODUCT((TRANSPOSE(IF(ISERR(1/($A$46=женщины!$B$1:$B$100)/(женщины!$L$1:$L$100=1)),0,ROW($1:$35)))-IF(IFERROR((женщины!$F$1:$F$100="рост")*(женщины!$G$1:$G$100=$B55)*(женщины!$J$1:$J$100="обувь")*(женщины!$K$1:$K$100=L$47),0),ROW($1:$35),0)&gt;2)*(TRANSPOSE(IF(ISERR(1/($A$46=женщины!$B$1:$B$100)/(женщины!$L$1:$L$100=1)),0,ROW($1:$35)))-IF(IFERROR((женщины!$F$1:$F$100="рост")*(женщины!$G$1:$G$100=$B55)*(женщины!$J$1:$J$100="обувь")*(женщины!$K$1:$K$100=L$47),0),ROW($1:$35),0)&lt;10))</f>
        <v>0</v>
      </c>
      <c r="M55" s="128">
        <f t="array" aca="1" ref="M55" ca="1">SUMPRODUCT((TRANSPOSE(IF(ISERR(1/($A$46=женщины!$B$1:$B$100)/(женщины!$L$1:$L$100=1)),0,ROW($1:$35)))-IF(IFERROR((женщины!$F$1:$F$100="рост")*(женщины!$G$1:$G$100=$B55)*(женщины!$J$1:$J$100="обувь")*(женщины!$K$1:$K$100=M$47),0),ROW($1:$35),0)&gt;2)*(TRANSPOSE(IF(ISERR(1/($A$46=женщины!$B$1:$B$100)/(женщины!$L$1:$L$100=1)),0,ROW($1:$35)))-IF(IFERROR((женщины!$F$1:$F$100="рост")*(женщины!$G$1:$G$100=$B55)*(женщины!$J$1:$J$100="обувь")*(женщины!$K$1:$K$100=M$47),0),ROW($1:$35),0)&lt;10))</f>
        <v>0</v>
      </c>
      <c r="N55" s="49">
        <v>8</v>
      </c>
      <c r="O55" s="50">
        <v>172</v>
      </c>
      <c r="P55" s="128">
        <f t="array" aca="1" ref="P55" ca="1">SUMPRODUCT((TRANSPOSE(IF(ISERR(1/($N$46=женщины!$B$1:$B$100)/(женщины!$L$1:$L$100=1)),0,ROW($1:$35)))-IF(IFERROR((женщины!$F$1:$F$100="рост")*(женщины!$G$1:$G$100=$O55)*(женщины!$J$1:$J$100="обувь")*(женщины!$K$1:$K$100=P$47),0),ROW($1:$35),0)&gt;2)*(TRANSPOSE(IF(ISERR(1/($N$46=женщины!$B$1:$B$100)/(женщины!$L$1:$L$100=1)),0,ROW($1:$35)))-IF(IFERROR((женщины!$F$1:$F$100="рост")*(женщины!$G$1:$G$100=$O55)*(женщины!$J$1:$J$100="обувь")*(женщины!$K$1:$K$100=P$47),0),ROW($1:$35),0)&lt;10))</f>
        <v>0</v>
      </c>
      <c r="Q55" s="128">
        <f t="array" aca="1" ref="Q55" ca="1">SUMPRODUCT((TRANSPOSE(IF(ISERR(1/($N$46=женщины!$B$1:$B$100)/(женщины!$L$1:$L$100=1)),0,ROW($1:$35)))-IF(IFERROR((женщины!$F$1:$F$100="рост")*(женщины!$G$1:$G$100=$O55)*(женщины!$J$1:$J$100="обувь")*(женщины!$K$1:$K$100=Q$47),0),ROW($1:$35),0)&gt;2)*(TRANSPOSE(IF(ISERR(1/($N$46=женщины!$B$1:$B$100)/(женщины!$L$1:$L$100=1)),0,ROW($1:$35)))-IF(IFERROR((женщины!$F$1:$F$100="рост")*(женщины!$G$1:$G$100=$O55)*(женщины!$J$1:$J$100="обувь")*(женщины!$K$1:$K$100=Q$47),0),ROW($1:$35),0)&lt;10))</f>
        <v>0</v>
      </c>
      <c r="R55" s="128">
        <f t="array" aca="1" ref="R55" ca="1">SUMPRODUCT((TRANSPOSE(IF(ISERR(1/($N$46=женщины!$B$1:$B$100)/(женщины!$L$1:$L$100=1)),0,ROW($1:$35)))-IF(IFERROR((женщины!$F$1:$F$100="рост")*(женщины!$G$1:$G$100=$O55)*(женщины!$J$1:$J$100="обувь")*(женщины!$K$1:$K$100=R$47),0),ROW($1:$35),0)&gt;2)*(TRANSPOSE(IF(ISERR(1/($N$46=женщины!$B$1:$B$100)/(женщины!$L$1:$L$100=1)),0,ROW($1:$35)))-IF(IFERROR((женщины!$F$1:$F$100="рост")*(женщины!$G$1:$G$100=$O55)*(женщины!$J$1:$J$100="обувь")*(женщины!$K$1:$K$100=R$47),0),ROW($1:$35),0)&lt;10))</f>
        <v>0</v>
      </c>
      <c r="S55" s="128">
        <f t="array" aca="1" ref="S55" ca="1">SUMPRODUCT((TRANSPOSE(IF(ISERR(1/($N$46=женщины!$B$1:$B$100)/(женщины!$L$1:$L$100=1)),0,ROW($1:$35)))-IF(IFERROR((женщины!$F$1:$F$100="рост")*(женщины!$G$1:$G$100=$O55)*(женщины!$J$1:$J$100="обувь")*(женщины!$K$1:$K$100=S$47),0),ROW($1:$35),0)&gt;2)*(TRANSPOSE(IF(ISERR(1/($N$46=женщины!$B$1:$B$100)/(женщины!$L$1:$L$100=1)),0,ROW($1:$35)))-IF(IFERROR((женщины!$F$1:$F$100="рост")*(женщины!$G$1:$G$100=$O55)*(женщины!$J$1:$J$100="обувь")*(женщины!$K$1:$K$100=S$47),0),ROW($1:$35),0)&lt;10))</f>
        <v>0</v>
      </c>
      <c r="T55" s="128">
        <f t="array" aca="1" ref="T55" ca="1">SUMPRODUCT((TRANSPOSE(IF(ISERR(1/($N$46=женщины!$B$1:$B$100)/(женщины!$L$1:$L$100=1)),0,ROW($1:$35)))-IF(IFERROR((женщины!$F$1:$F$100="рост")*(женщины!$G$1:$G$100=$O55)*(женщины!$J$1:$J$100="обувь")*(женщины!$K$1:$K$100=T$47),0),ROW($1:$35),0)&gt;2)*(TRANSPOSE(IF(ISERR(1/($N$46=женщины!$B$1:$B$100)/(женщины!$L$1:$L$100=1)),0,ROW($1:$35)))-IF(IFERROR((женщины!$F$1:$F$100="рост")*(женщины!$G$1:$G$100=$O55)*(женщины!$J$1:$J$100="обувь")*(женщины!$K$1:$K$100=T$47),0),ROW($1:$35),0)&lt;10))</f>
        <v>0</v>
      </c>
      <c r="U55" s="128">
        <f t="array" aca="1" ref="U55" ca="1">SUMPRODUCT((TRANSPOSE(IF(ISERR(1/($N$46=женщины!$B$1:$B$100)/(женщины!$L$1:$L$100=1)),0,ROW($1:$35)))-IF(IFERROR((женщины!$F$1:$F$100="рост")*(женщины!$G$1:$G$100=$O55)*(женщины!$J$1:$J$100="обувь")*(женщины!$K$1:$K$100=U$47),0),ROW($1:$35),0)&gt;2)*(TRANSPOSE(IF(ISERR(1/($N$46=женщины!$B$1:$B$100)/(женщины!$L$1:$L$100=1)),0,ROW($1:$35)))-IF(IFERROR((женщины!$F$1:$F$100="рост")*(женщины!$G$1:$G$100=$O55)*(женщины!$J$1:$J$100="обувь")*(женщины!$K$1:$K$100=U$47),0),ROW($1:$35),0)&lt;10))</f>
        <v>0</v>
      </c>
      <c r="V55" s="128">
        <f t="array" aca="1" ref="V55" ca="1">SUMPRODUCT((TRANSPOSE(IF(ISERR(1/($N$46=женщины!$B$1:$B$100)/(женщины!$L$1:$L$100=1)),0,ROW($1:$35)))-IF(IFERROR((женщины!$F$1:$F$100="рост")*(женщины!$G$1:$G$100=$O55)*(женщины!$J$1:$J$100="обувь")*(женщины!$K$1:$K$100=V$47),0),ROW($1:$35),0)&gt;2)*(TRANSPOSE(IF(ISERR(1/($N$46=женщины!$B$1:$B$100)/(женщины!$L$1:$L$100=1)),0,ROW($1:$35)))-IF(IFERROR((женщины!$F$1:$F$100="рост")*(женщины!$G$1:$G$100=$O55)*(женщины!$J$1:$J$100="обувь")*(женщины!$K$1:$K$100=V$47),0),ROW($1:$35),0)&lt;10))</f>
        <v>0</v>
      </c>
      <c r="W55" s="128">
        <f t="array" aca="1" ref="W55" ca="1">SUMPRODUCT((TRANSPOSE(IF(ISERR(1/($N$46=женщины!$B$1:$B$100)/(женщины!$L$1:$L$100=1)),0,ROW($1:$35)))-IF(IFERROR((женщины!$F$1:$F$100="рост")*(женщины!$G$1:$G$100=$O55)*(женщины!$J$1:$J$100="обувь")*(женщины!$K$1:$K$100=W$47),0),ROW($1:$35),0)&gt;2)*(TRANSPOSE(IF(ISERR(1/($N$46=женщины!$B$1:$B$100)/(женщины!$L$1:$L$100=1)),0,ROW($1:$35)))-IF(IFERROR((женщины!$F$1:$F$100="рост")*(женщины!$G$1:$G$100=$O55)*(женщины!$J$1:$J$100="обувь")*(женщины!$K$1:$K$100=W$47),0),ROW($1:$35),0)&lt;10))</f>
        <v>0</v>
      </c>
      <c r="X55" s="128">
        <f t="array" aca="1" ref="X55" ca="1">SUMPRODUCT((TRANSPOSE(IF(ISERR(1/($N$46=женщины!$B$1:$B$100)/(женщины!$L$1:$L$100=1)),0,ROW($1:$35)))-IF(IFERROR((женщины!$F$1:$F$100="рост")*(женщины!$G$1:$G$100=$O55)*(женщины!$J$1:$J$100="обувь")*(женщины!$K$1:$K$100=X$47),0),ROW($1:$35),0)&gt;2)*(TRANSPOSE(IF(ISERR(1/($N$46=женщины!$B$1:$B$100)/(женщины!$L$1:$L$100=1)),0,ROW($1:$35)))-IF(IFERROR((женщины!$F$1:$F$100="рост")*(женщины!$G$1:$G$100=$O55)*(женщины!$J$1:$J$100="обувь")*(женщины!$K$1:$K$100=X$47),0),ROW($1:$35),0)&lt;10))</f>
        <v>0</v>
      </c>
      <c r="Y55" s="128">
        <f t="array" aca="1" ref="Y55" ca="1">SUMPRODUCT((TRANSPOSE(IF(ISERR(1/($N$46=женщины!$B$1:$B$100)/(женщины!$L$1:$L$100=1)),0,ROW($1:$35)))-IF(IFERROR((женщины!$F$1:$F$100="рост")*(женщины!$G$1:$G$100=$O55)*(женщины!$J$1:$J$100="обувь")*(женщины!$K$1:$K$100=Y$47),0),ROW($1:$35),0)&gt;2)*(TRANSPOSE(IF(ISERR(1/($N$46=женщины!$B$1:$B$100)/(женщины!$L$1:$L$100=1)),0,ROW($1:$35)))-IF(IFERROR((женщины!$F$1:$F$100="рост")*(женщины!$G$1:$G$100=$O55)*(женщины!$J$1:$J$100="обувь")*(женщины!$K$1:$K$100=Y$47),0),ROW($1:$35),0)&lt;10))</f>
        <v>0</v>
      </c>
      <c r="Z55" s="128">
        <f t="array" aca="1" ref="Z55" ca="1">SUMPRODUCT((TRANSPOSE(IF(ISERR(1/($N$46=женщины!$B$1:$B$100)/(женщины!$L$1:$L$100=1)),0,ROW($1:$35)))-IF(IFERROR((женщины!$F$1:$F$100="рост")*(женщины!$G$1:$G$100=$O55)*(женщины!$J$1:$J$100="обувь")*(женщины!$K$1:$K$100=Z$47),0),ROW($1:$35),0)&gt;2)*(TRANSPOSE(IF(ISERR(1/($N$46=женщины!$B$1:$B$100)/(женщины!$L$1:$L$100=1)),0,ROW($1:$35)))-IF(IFERROR((женщины!$F$1:$F$100="рост")*(женщины!$G$1:$G$100=$O55)*(женщины!$J$1:$J$100="обувь")*(женщины!$K$1:$K$100=Z$47),0),ROW($1:$35),0)&lt;10))</f>
        <v>0</v>
      </c>
    </row>
    <row r="56" spans="1:26" ht="18.75">
      <c r="A56" s="47">
        <v>9</v>
      </c>
      <c r="B56" s="50">
        <v>174</v>
      </c>
      <c r="C56" s="128">
        <f t="array" aca="1" ref="C56" ca="1">SUMPRODUCT((TRANSPOSE(IF(ISERR(1/($A$46=женщины!$B$1:$B$100)/(женщины!$L$1:$L$100=1)),0,ROW($1:$35)))-IF(IFERROR((женщины!$F$1:$F$100="рост")*(женщины!$G$1:$G$100=$B56)*(женщины!$J$1:$J$100="обувь")*(женщины!$K$1:$K$100=C$47),0),ROW($1:$35),0)&gt;2)*(TRANSPOSE(IF(ISERR(1/($A$46=женщины!$B$1:$B$100)/(женщины!$L$1:$L$100=1)),0,ROW($1:$35)))-IF(IFERROR((женщины!$F$1:$F$100="рост")*(женщины!$G$1:$G$100=$B56)*(женщины!$J$1:$J$100="обувь")*(женщины!$K$1:$K$100=C$47),0),ROW($1:$35),0)&lt;10))</f>
        <v>0</v>
      </c>
      <c r="D56" s="128">
        <f t="array" aca="1" ref="D56" ca="1">SUMPRODUCT((TRANSPOSE(IF(ISERR(1/($A$46=женщины!$B$1:$B$100)/(женщины!$L$1:$L$100=1)),0,ROW($1:$35)))-IF(IFERROR((женщины!$F$1:$F$100="рост")*(женщины!$G$1:$G$100=$B56)*(женщины!$J$1:$J$100="обувь")*(женщины!$K$1:$K$100=D$47),0),ROW($1:$35),0)&gt;2)*(TRANSPOSE(IF(ISERR(1/($A$46=женщины!$B$1:$B$100)/(женщины!$L$1:$L$100=1)),0,ROW($1:$35)))-IF(IFERROR((женщины!$F$1:$F$100="рост")*(женщины!$G$1:$G$100=$B56)*(женщины!$J$1:$J$100="обувь")*(женщины!$K$1:$K$100=D$47),0),ROW($1:$35),0)&lt;10))</f>
        <v>0</v>
      </c>
      <c r="E56" s="128">
        <f t="array" aca="1" ref="E56" ca="1">SUMPRODUCT((TRANSPOSE(IF(ISERR(1/($A$46=женщины!$B$1:$B$100)/(женщины!$L$1:$L$100=1)),0,ROW($1:$35)))-IF(IFERROR((женщины!$F$1:$F$100="рост")*(женщины!$G$1:$G$100=$B56)*(женщины!$J$1:$J$100="обувь")*(женщины!$K$1:$K$100=E$47),0),ROW($1:$35),0)&gt;2)*(TRANSPOSE(IF(ISERR(1/($A$46=женщины!$B$1:$B$100)/(женщины!$L$1:$L$100=1)),0,ROW($1:$35)))-IF(IFERROR((женщины!$F$1:$F$100="рост")*(женщины!$G$1:$G$100=$B56)*(женщины!$J$1:$J$100="обувь")*(женщины!$K$1:$K$100=E$47),0),ROW($1:$35),0)&lt;10))</f>
        <v>0</v>
      </c>
      <c r="F56" s="128">
        <f t="array" aca="1" ref="F56" ca="1">SUMPRODUCT((TRANSPOSE(IF(ISERR(1/($A$46=женщины!$B$1:$B$100)/(женщины!$L$1:$L$100=1)),0,ROW($1:$35)))-IF(IFERROR((женщины!$F$1:$F$100="рост")*(женщины!$G$1:$G$100=$B56)*(женщины!$J$1:$J$100="обувь")*(женщины!$K$1:$K$100=F$47),0),ROW($1:$35),0)&gt;2)*(TRANSPOSE(IF(ISERR(1/($A$46=женщины!$B$1:$B$100)/(женщины!$L$1:$L$100=1)),0,ROW($1:$35)))-IF(IFERROR((женщины!$F$1:$F$100="рост")*(женщины!$G$1:$G$100=$B56)*(женщины!$J$1:$J$100="обувь")*(женщины!$K$1:$K$100=F$47),0),ROW($1:$35),0)&lt;10))</f>
        <v>0</v>
      </c>
      <c r="G56" s="128">
        <f t="array" aca="1" ref="G56" ca="1">SUMPRODUCT((TRANSPOSE(IF(ISERR(1/($A$46=женщины!$B$1:$B$100)/(женщины!$L$1:$L$100=1)),0,ROW($1:$35)))-IF(IFERROR((женщины!$F$1:$F$100="рост")*(женщины!$G$1:$G$100=$B56)*(женщины!$J$1:$J$100="обувь")*(женщины!$K$1:$K$100=G$47),0),ROW($1:$35),0)&gt;2)*(TRANSPOSE(IF(ISERR(1/($A$46=женщины!$B$1:$B$100)/(женщины!$L$1:$L$100=1)),0,ROW($1:$35)))-IF(IFERROR((женщины!$F$1:$F$100="рост")*(женщины!$G$1:$G$100=$B56)*(женщины!$J$1:$J$100="обувь")*(женщины!$K$1:$K$100=G$47),0),ROW($1:$35),0)&lt;10))</f>
        <v>0</v>
      </c>
      <c r="H56" s="128">
        <f t="array" aca="1" ref="H56" ca="1">SUMPRODUCT((TRANSPOSE(IF(ISERR(1/($A$46=женщины!$B$1:$B$100)/(женщины!$L$1:$L$100=1)),0,ROW($1:$35)))-IF(IFERROR((женщины!$F$1:$F$100="рост")*(женщины!$G$1:$G$100=$B56)*(женщины!$J$1:$J$100="обувь")*(женщины!$K$1:$K$100=H$47),0),ROW($1:$35),0)&gt;2)*(TRANSPOSE(IF(ISERR(1/($A$46=женщины!$B$1:$B$100)/(женщины!$L$1:$L$100=1)),0,ROW($1:$35)))-IF(IFERROR((женщины!$F$1:$F$100="рост")*(женщины!$G$1:$G$100=$B56)*(женщины!$J$1:$J$100="обувь")*(женщины!$K$1:$K$100=H$47),0),ROW($1:$35),0)&lt;10))</f>
        <v>0</v>
      </c>
      <c r="I56" s="128">
        <f t="array" aca="1" ref="I56" ca="1">SUMPRODUCT((TRANSPOSE(IF(ISERR(1/($A$46=женщины!$B$1:$B$100)/(женщины!$L$1:$L$100=1)),0,ROW($1:$35)))-IF(IFERROR((женщины!$F$1:$F$100="рост")*(женщины!$G$1:$G$100=$B56)*(женщины!$J$1:$J$100="обувь")*(женщины!$K$1:$K$100=I$47),0),ROW($1:$35),0)&gt;2)*(TRANSPOSE(IF(ISERR(1/($A$46=женщины!$B$1:$B$100)/(женщины!$L$1:$L$100=1)),0,ROW($1:$35)))-IF(IFERROR((женщины!$F$1:$F$100="рост")*(женщины!$G$1:$G$100=$B56)*(женщины!$J$1:$J$100="обувь")*(женщины!$K$1:$K$100=I$47),0),ROW($1:$35),0)&lt;10))</f>
        <v>0</v>
      </c>
      <c r="J56" s="128">
        <f t="array" aca="1" ref="J56" ca="1">SUMPRODUCT((TRANSPOSE(IF(ISERR(1/($A$46=женщины!$B$1:$B$100)/(женщины!$L$1:$L$100=1)),0,ROW($1:$35)))-IF(IFERROR((женщины!$F$1:$F$100="рост")*(женщины!$G$1:$G$100=$B56)*(женщины!$J$1:$J$100="обувь")*(женщины!$K$1:$K$100=J$47),0),ROW($1:$35),0)&gt;2)*(TRANSPOSE(IF(ISERR(1/($A$46=женщины!$B$1:$B$100)/(женщины!$L$1:$L$100=1)),0,ROW($1:$35)))-IF(IFERROR((женщины!$F$1:$F$100="рост")*(женщины!$G$1:$G$100=$B56)*(женщины!$J$1:$J$100="обувь")*(женщины!$K$1:$K$100=J$47),0),ROW($1:$35),0)&lt;10))</f>
        <v>0</v>
      </c>
      <c r="K56" s="128">
        <f t="array" aca="1" ref="K56" ca="1">SUMPRODUCT((TRANSPOSE(IF(ISERR(1/($A$46=женщины!$B$1:$B$100)/(женщины!$L$1:$L$100=1)),0,ROW($1:$35)))-IF(IFERROR((женщины!$F$1:$F$100="рост")*(женщины!$G$1:$G$100=$B56)*(женщины!$J$1:$J$100="обувь")*(женщины!$K$1:$K$100=K$47),0),ROW($1:$35),0)&gt;2)*(TRANSPOSE(IF(ISERR(1/($A$46=женщины!$B$1:$B$100)/(женщины!$L$1:$L$100=1)),0,ROW($1:$35)))-IF(IFERROR((женщины!$F$1:$F$100="рост")*(женщины!$G$1:$G$100=$B56)*(женщины!$J$1:$J$100="обувь")*(женщины!$K$1:$K$100=K$47),0),ROW($1:$35),0)&lt;10))</f>
        <v>0</v>
      </c>
      <c r="L56" s="128">
        <f t="array" aca="1" ref="L56" ca="1">SUMPRODUCT((TRANSPOSE(IF(ISERR(1/($A$46=женщины!$B$1:$B$100)/(женщины!$L$1:$L$100=1)),0,ROW($1:$35)))-IF(IFERROR((женщины!$F$1:$F$100="рост")*(женщины!$G$1:$G$100=$B56)*(женщины!$J$1:$J$100="обувь")*(женщины!$K$1:$K$100=L$47),0),ROW($1:$35),0)&gt;2)*(TRANSPOSE(IF(ISERR(1/($A$46=женщины!$B$1:$B$100)/(женщины!$L$1:$L$100=1)),0,ROW($1:$35)))-IF(IFERROR((женщины!$F$1:$F$100="рост")*(женщины!$G$1:$G$100=$B56)*(женщины!$J$1:$J$100="обувь")*(женщины!$K$1:$K$100=L$47),0),ROW($1:$35),0)&lt;10))</f>
        <v>0</v>
      </c>
      <c r="M56" s="128">
        <f t="array" aca="1" ref="M56" ca="1">SUMPRODUCT((TRANSPOSE(IF(ISERR(1/($A$46=женщины!$B$1:$B$100)/(женщины!$L$1:$L$100=1)),0,ROW($1:$35)))-IF(IFERROR((женщины!$F$1:$F$100="рост")*(женщины!$G$1:$G$100=$B56)*(женщины!$J$1:$J$100="обувь")*(женщины!$K$1:$K$100=M$47),0),ROW($1:$35),0)&gt;2)*(TRANSPOSE(IF(ISERR(1/($A$46=женщины!$B$1:$B$100)/(женщины!$L$1:$L$100=1)),0,ROW($1:$35)))-IF(IFERROR((женщины!$F$1:$F$100="рост")*(женщины!$G$1:$G$100=$B56)*(женщины!$J$1:$J$100="обувь")*(женщины!$K$1:$K$100=M$47),0),ROW($1:$35),0)&lt;10))</f>
        <v>0</v>
      </c>
      <c r="N56" s="49">
        <v>9</v>
      </c>
      <c r="O56" s="50">
        <v>174</v>
      </c>
      <c r="P56" s="128">
        <f t="array" aca="1" ref="P56" ca="1">SUMPRODUCT((TRANSPOSE(IF(ISERR(1/($N$46=женщины!$B$1:$B$100)/(женщины!$L$1:$L$100=1)),0,ROW($1:$35)))-IF(IFERROR((женщины!$F$1:$F$100="рост")*(женщины!$G$1:$G$100=$O56)*(женщины!$J$1:$J$100="обувь")*(женщины!$K$1:$K$100=P$47),0),ROW($1:$35),0)&gt;2)*(TRANSPOSE(IF(ISERR(1/($N$46=женщины!$B$1:$B$100)/(женщины!$L$1:$L$100=1)),0,ROW($1:$35)))-IF(IFERROR((женщины!$F$1:$F$100="рост")*(женщины!$G$1:$G$100=$O56)*(женщины!$J$1:$J$100="обувь")*(женщины!$K$1:$K$100=P$47),0),ROW($1:$35),0)&lt;10))</f>
        <v>0</v>
      </c>
      <c r="Q56" s="128">
        <f t="array" aca="1" ref="Q56" ca="1">SUMPRODUCT((TRANSPOSE(IF(ISERR(1/($N$46=женщины!$B$1:$B$100)/(женщины!$L$1:$L$100=1)),0,ROW($1:$35)))-IF(IFERROR((женщины!$F$1:$F$100="рост")*(женщины!$G$1:$G$100=$O56)*(женщины!$J$1:$J$100="обувь")*(женщины!$K$1:$K$100=Q$47),0),ROW($1:$35),0)&gt;2)*(TRANSPOSE(IF(ISERR(1/($N$46=женщины!$B$1:$B$100)/(женщины!$L$1:$L$100=1)),0,ROW($1:$35)))-IF(IFERROR((женщины!$F$1:$F$100="рост")*(женщины!$G$1:$G$100=$O56)*(женщины!$J$1:$J$100="обувь")*(женщины!$K$1:$K$100=Q$47),0),ROW($1:$35),0)&lt;10))</f>
        <v>0</v>
      </c>
      <c r="R56" s="128">
        <f t="array" aca="1" ref="R56" ca="1">SUMPRODUCT((TRANSPOSE(IF(ISERR(1/($N$46=женщины!$B$1:$B$100)/(женщины!$L$1:$L$100=1)),0,ROW($1:$35)))-IF(IFERROR((женщины!$F$1:$F$100="рост")*(женщины!$G$1:$G$100=$O56)*(женщины!$J$1:$J$100="обувь")*(женщины!$K$1:$K$100=R$47),0),ROW($1:$35),0)&gt;2)*(TRANSPOSE(IF(ISERR(1/($N$46=женщины!$B$1:$B$100)/(женщины!$L$1:$L$100=1)),0,ROW($1:$35)))-IF(IFERROR((женщины!$F$1:$F$100="рост")*(женщины!$G$1:$G$100=$O56)*(женщины!$J$1:$J$100="обувь")*(женщины!$K$1:$K$100=R$47),0),ROW($1:$35),0)&lt;10))</f>
        <v>0</v>
      </c>
      <c r="S56" s="128">
        <f t="array" aca="1" ref="S56" ca="1">SUMPRODUCT((TRANSPOSE(IF(ISERR(1/($N$46=женщины!$B$1:$B$100)/(женщины!$L$1:$L$100=1)),0,ROW($1:$35)))-IF(IFERROR((женщины!$F$1:$F$100="рост")*(женщины!$G$1:$G$100=$O56)*(женщины!$J$1:$J$100="обувь")*(женщины!$K$1:$K$100=S$47),0),ROW($1:$35),0)&gt;2)*(TRANSPOSE(IF(ISERR(1/($N$46=женщины!$B$1:$B$100)/(женщины!$L$1:$L$100=1)),0,ROW($1:$35)))-IF(IFERROR((женщины!$F$1:$F$100="рост")*(женщины!$G$1:$G$100=$O56)*(женщины!$J$1:$J$100="обувь")*(женщины!$K$1:$K$100=S$47),0),ROW($1:$35),0)&lt;10))</f>
        <v>0</v>
      </c>
      <c r="T56" s="128">
        <f t="array" aca="1" ref="T56" ca="1">SUMPRODUCT((TRANSPOSE(IF(ISERR(1/($N$46=женщины!$B$1:$B$100)/(женщины!$L$1:$L$100=1)),0,ROW($1:$35)))-IF(IFERROR((женщины!$F$1:$F$100="рост")*(женщины!$G$1:$G$100=$O56)*(женщины!$J$1:$J$100="обувь")*(женщины!$K$1:$K$100=T$47),0),ROW($1:$35),0)&gt;2)*(TRANSPOSE(IF(ISERR(1/($N$46=женщины!$B$1:$B$100)/(женщины!$L$1:$L$100=1)),0,ROW($1:$35)))-IF(IFERROR((женщины!$F$1:$F$100="рост")*(женщины!$G$1:$G$100=$O56)*(женщины!$J$1:$J$100="обувь")*(женщины!$K$1:$K$100=T$47),0),ROW($1:$35),0)&lt;10))</f>
        <v>0</v>
      </c>
      <c r="U56" s="128">
        <f t="array" aca="1" ref="U56" ca="1">SUMPRODUCT((TRANSPOSE(IF(ISERR(1/($N$46=женщины!$B$1:$B$100)/(женщины!$L$1:$L$100=1)),0,ROW($1:$35)))-IF(IFERROR((женщины!$F$1:$F$100="рост")*(женщины!$G$1:$G$100=$O56)*(женщины!$J$1:$J$100="обувь")*(женщины!$K$1:$K$100=U$47),0),ROW($1:$35),0)&gt;2)*(TRANSPOSE(IF(ISERR(1/($N$46=женщины!$B$1:$B$100)/(женщины!$L$1:$L$100=1)),0,ROW($1:$35)))-IF(IFERROR((женщины!$F$1:$F$100="рост")*(женщины!$G$1:$G$100=$O56)*(женщины!$J$1:$J$100="обувь")*(женщины!$K$1:$K$100=U$47),0),ROW($1:$35),0)&lt;10))</f>
        <v>0</v>
      </c>
      <c r="V56" s="128">
        <f t="array" aca="1" ref="V56" ca="1">SUMPRODUCT((TRANSPOSE(IF(ISERR(1/($N$46=женщины!$B$1:$B$100)/(женщины!$L$1:$L$100=1)),0,ROW($1:$35)))-IF(IFERROR((женщины!$F$1:$F$100="рост")*(женщины!$G$1:$G$100=$O56)*(женщины!$J$1:$J$100="обувь")*(женщины!$K$1:$K$100=V$47),0),ROW($1:$35),0)&gt;2)*(TRANSPOSE(IF(ISERR(1/($N$46=женщины!$B$1:$B$100)/(женщины!$L$1:$L$100=1)),0,ROW($1:$35)))-IF(IFERROR((женщины!$F$1:$F$100="рост")*(женщины!$G$1:$G$100=$O56)*(женщины!$J$1:$J$100="обувь")*(женщины!$K$1:$K$100=V$47),0),ROW($1:$35),0)&lt;10))</f>
        <v>0</v>
      </c>
      <c r="W56" s="128">
        <f t="array" aca="1" ref="W56" ca="1">SUMPRODUCT((TRANSPOSE(IF(ISERR(1/($N$46=женщины!$B$1:$B$100)/(женщины!$L$1:$L$100=1)),0,ROW($1:$35)))-IF(IFERROR((женщины!$F$1:$F$100="рост")*(женщины!$G$1:$G$100=$O56)*(женщины!$J$1:$J$100="обувь")*(женщины!$K$1:$K$100=W$47),0),ROW($1:$35),0)&gt;2)*(TRANSPOSE(IF(ISERR(1/($N$46=женщины!$B$1:$B$100)/(женщины!$L$1:$L$100=1)),0,ROW($1:$35)))-IF(IFERROR((женщины!$F$1:$F$100="рост")*(женщины!$G$1:$G$100=$O56)*(женщины!$J$1:$J$100="обувь")*(женщины!$K$1:$K$100=W$47),0),ROW($1:$35),0)&lt;10))</f>
        <v>0</v>
      </c>
      <c r="X56" s="128">
        <f t="array" aca="1" ref="X56" ca="1">SUMPRODUCT((TRANSPOSE(IF(ISERR(1/($N$46=женщины!$B$1:$B$100)/(женщины!$L$1:$L$100=1)),0,ROW($1:$35)))-IF(IFERROR((женщины!$F$1:$F$100="рост")*(женщины!$G$1:$G$100=$O56)*(женщины!$J$1:$J$100="обувь")*(женщины!$K$1:$K$100=X$47),0),ROW($1:$35),0)&gt;2)*(TRANSPOSE(IF(ISERR(1/($N$46=женщины!$B$1:$B$100)/(женщины!$L$1:$L$100=1)),0,ROW($1:$35)))-IF(IFERROR((женщины!$F$1:$F$100="рост")*(женщины!$G$1:$G$100=$O56)*(женщины!$J$1:$J$100="обувь")*(женщины!$K$1:$K$100=X$47),0),ROW($1:$35),0)&lt;10))</f>
        <v>0</v>
      </c>
      <c r="Y56" s="128">
        <f t="array" aca="1" ref="Y56" ca="1">SUMPRODUCT((TRANSPOSE(IF(ISERR(1/($N$46=женщины!$B$1:$B$100)/(женщины!$L$1:$L$100=1)),0,ROW($1:$35)))-IF(IFERROR((женщины!$F$1:$F$100="рост")*(женщины!$G$1:$G$100=$O56)*(женщины!$J$1:$J$100="обувь")*(женщины!$K$1:$K$100=Y$47),0),ROW($1:$35),0)&gt;2)*(TRANSPOSE(IF(ISERR(1/($N$46=женщины!$B$1:$B$100)/(женщины!$L$1:$L$100=1)),0,ROW($1:$35)))-IF(IFERROR((женщины!$F$1:$F$100="рост")*(женщины!$G$1:$G$100=$O56)*(женщины!$J$1:$J$100="обувь")*(женщины!$K$1:$K$100=Y$47),0),ROW($1:$35),0)&lt;10))</f>
        <v>0</v>
      </c>
      <c r="Z56" s="128">
        <f t="array" aca="1" ref="Z56" ca="1">SUMPRODUCT((TRANSPOSE(IF(ISERR(1/($N$46=женщины!$B$1:$B$100)/(женщины!$L$1:$L$100=1)),0,ROW($1:$35)))-IF(IFERROR((женщины!$F$1:$F$100="рост")*(женщины!$G$1:$G$100=$O56)*(женщины!$J$1:$J$100="обувь")*(женщины!$K$1:$K$100=Z$47),0),ROW($1:$35),0)&gt;2)*(TRANSPOSE(IF(ISERR(1/($N$46=женщины!$B$1:$B$100)/(женщины!$L$1:$L$100=1)),0,ROW($1:$35)))-IF(IFERROR((женщины!$F$1:$F$100="рост")*(женщины!$G$1:$G$100=$O56)*(женщины!$J$1:$J$100="обувь")*(женщины!$K$1:$K$100=Z$47),0),ROW($1:$35),0)&lt;10))</f>
        <v>0</v>
      </c>
    </row>
    <row r="57" spans="1:26" ht="18.75">
      <c r="A57" s="47">
        <v>10</v>
      </c>
      <c r="B57" s="50">
        <v>176</v>
      </c>
      <c r="C57" s="128">
        <f t="array" aca="1" ref="C57" ca="1">SUMPRODUCT((TRANSPOSE(IF(ISERR(1/($A$46=женщины!$B$1:$B$100)/(женщины!$L$1:$L$100=1)),0,ROW($1:$35)))-IF(IFERROR((женщины!$F$1:$F$100="рост")*(женщины!$G$1:$G$100=$B57)*(женщины!$J$1:$J$100="обувь")*(женщины!$K$1:$K$100=C$47),0),ROW($1:$35),0)&gt;2)*(TRANSPOSE(IF(ISERR(1/($A$46=женщины!$B$1:$B$100)/(женщины!$L$1:$L$100=1)),0,ROW($1:$35)))-IF(IFERROR((женщины!$F$1:$F$100="рост")*(женщины!$G$1:$G$100=$B57)*(женщины!$J$1:$J$100="обувь")*(женщины!$K$1:$K$100=C$47),0),ROW($1:$35),0)&lt;10))</f>
        <v>0</v>
      </c>
      <c r="D57" s="128">
        <f t="array" aca="1" ref="D57" ca="1">SUMPRODUCT((TRANSPOSE(IF(ISERR(1/($A$46=женщины!$B$1:$B$100)/(женщины!$L$1:$L$100=1)),0,ROW($1:$35)))-IF(IFERROR((женщины!$F$1:$F$100="рост")*(женщины!$G$1:$G$100=$B57)*(женщины!$J$1:$J$100="обувь")*(женщины!$K$1:$K$100=D$47),0),ROW($1:$35),0)&gt;2)*(TRANSPOSE(IF(ISERR(1/($A$46=женщины!$B$1:$B$100)/(женщины!$L$1:$L$100=1)),0,ROW($1:$35)))-IF(IFERROR((женщины!$F$1:$F$100="рост")*(женщины!$G$1:$G$100=$B57)*(женщины!$J$1:$J$100="обувь")*(женщины!$K$1:$K$100=D$47),0),ROW($1:$35),0)&lt;10))</f>
        <v>0</v>
      </c>
      <c r="E57" s="128">
        <f t="array" aca="1" ref="E57" ca="1">SUMPRODUCT((TRANSPOSE(IF(ISERR(1/($A$46=женщины!$B$1:$B$100)/(женщины!$L$1:$L$100=1)),0,ROW($1:$35)))-IF(IFERROR((женщины!$F$1:$F$100="рост")*(женщины!$G$1:$G$100=$B57)*(женщины!$J$1:$J$100="обувь")*(женщины!$K$1:$K$100=E$47),0),ROW($1:$35),0)&gt;2)*(TRANSPOSE(IF(ISERR(1/($A$46=женщины!$B$1:$B$100)/(женщины!$L$1:$L$100=1)),0,ROW($1:$35)))-IF(IFERROR((женщины!$F$1:$F$100="рост")*(женщины!$G$1:$G$100=$B57)*(женщины!$J$1:$J$100="обувь")*(женщины!$K$1:$K$100=E$47),0),ROW($1:$35),0)&lt;10))</f>
        <v>0</v>
      </c>
      <c r="F57" s="128">
        <f t="array" aca="1" ref="F57" ca="1">SUMPRODUCT((TRANSPOSE(IF(ISERR(1/($A$46=женщины!$B$1:$B$100)/(женщины!$L$1:$L$100=1)),0,ROW($1:$35)))-IF(IFERROR((женщины!$F$1:$F$100="рост")*(женщины!$G$1:$G$100=$B57)*(женщины!$J$1:$J$100="обувь")*(женщины!$K$1:$K$100=F$47),0),ROW($1:$35),0)&gt;2)*(TRANSPOSE(IF(ISERR(1/($A$46=женщины!$B$1:$B$100)/(женщины!$L$1:$L$100=1)),0,ROW($1:$35)))-IF(IFERROR((женщины!$F$1:$F$100="рост")*(женщины!$G$1:$G$100=$B57)*(женщины!$J$1:$J$100="обувь")*(женщины!$K$1:$K$100=F$47),0),ROW($1:$35),0)&lt;10))</f>
        <v>0</v>
      </c>
      <c r="G57" s="128">
        <f t="array" aca="1" ref="G57" ca="1">SUMPRODUCT((TRANSPOSE(IF(ISERR(1/($A$46=женщины!$B$1:$B$100)/(женщины!$L$1:$L$100=1)),0,ROW($1:$35)))-IF(IFERROR((женщины!$F$1:$F$100="рост")*(женщины!$G$1:$G$100=$B57)*(женщины!$J$1:$J$100="обувь")*(женщины!$K$1:$K$100=G$47),0),ROW($1:$35),0)&gt;2)*(TRANSPOSE(IF(ISERR(1/($A$46=женщины!$B$1:$B$100)/(женщины!$L$1:$L$100=1)),0,ROW($1:$35)))-IF(IFERROR((женщины!$F$1:$F$100="рост")*(женщины!$G$1:$G$100=$B57)*(женщины!$J$1:$J$100="обувь")*(женщины!$K$1:$K$100=G$47),0),ROW($1:$35),0)&lt;10))</f>
        <v>0</v>
      </c>
      <c r="H57" s="128">
        <f t="array" aca="1" ref="H57" ca="1">SUMPRODUCT((TRANSPOSE(IF(ISERR(1/($A$46=женщины!$B$1:$B$100)/(женщины!$L$1:$L$100=1)),0,ROW($1:$35)))-IF(IFERROR((женщины!$F$1:$F$100="рост")*(женщины!$G$1:$G$100=$B57)*(женщины!$J$1:$J$100="обувь")*(женщины!$K$1:$K$100=H$47),0),ROW($1:$35),0)&gt;2)*(TRANSPOSE(IF(ISERR(1/($A$46=женщины!$B$1:$B$100)/(женщины!$L$1:$L$100=1)),0,ROW($1:$35)))-IF(IFERROR((женщины!$F$1:$F$100="рост")*(женщины!$G$1:$G$100=$B57)*(женщины!$J$1:$J$100="обувь")*(женщины!$K$1:$K$100=H$47),0),ROW($1:$35),0)&lt;10))</f>
        <v>0</v>
      </c>
      <c r="I57" s="128">
        <f t="array" aca="1" ref="I57" ca="1">SUMPRODUCT((TRANSPOSE(IF(ISERR(1/($A$46=женщины!$B$1:$B$100)/(женщины!$L$1:$L$100=1)),0,ROW($1:$35)))-IF(IFERROR((женщины!$F$1:$F$100="рост")*(женщины!$G$1:$G$100=$B57)*(женщины!$J$1:$J$100="обувь")*(женщины!$K$1:$K$100=I$47),0),ROW($1:$35),0)&gt;2)*(TRANSPOSE(IF(ISERR(1/($A$46=женщины!$B$1:$B$100)/(женщины!$L$1:$L$100=1)),0,ROW($1:$35)))-IF(IFERROR((женщины!$F$1:$F$100="рост")*(женщины!$G$1:$G$100=$B57)*(женщины!$J$1:$J$100="обувь")*(женщины!$K$1:$K$100=I$47),0),ROW($1:$35),0)&lt;10))</f>
        <v>0</v>
      </c>
      <c r="J57" s="128">
        <f t="array" aca="1" ref="J57" ca="1">SUMPRODUCT((TRANSPOSE(IF(ISERR(1/($A$46=женщины!$B$1:$B$100)/(женщины!$L$1:$L$100=1)),0,ROW($1:$35)))-IF(IFERROR((женщины!$F$1:$F$100="рост")*(женщины!$G$1:$G$100=$B57)*(женщины!$J$1:$J$100="обувь")*(женщины!$K$1:$K$100=J$47),0),ROW($1:$35),0)&gt;2)*(TRANSPOSE(IF(ISERR(1/($A$46=женщины!$B$1:$B$100)/(женщины!$L$1:$L$100=1)),0,ROW($1:$35)))-IF(IFERROR((женщины!$F$1:$F$100="рост")*(женщины!$G$1:$G$100=$B57)*(женщины!$J$1:$J$100="обувь")*(женщины!$K$1:$K$100=J$47),0),ROW($1:$35),0)&lt;10))</f>
        <v>0</v>
      </c>
      <c r="K57" s="128">
        <f t="array" aca="1" ref="K57" ca="1">SUMPRODUCT((TRANSPOSE(IF(ISERR(1/($A$46=женщины!$B$1:$B$100)/(женщины!$L$1:$L$100=1)),0,ROW($1:$35)))-IF(IFERROR((женщины!$F$1:$F$100="рост")*(женщины!$G$1:$G$100=$B57)*(женщины!$J$1:$J$100="обувь")*(женщины!$K$1:$K$100=K$47),0),ROW($1:$35),0)&gt;2)*(TRANSPOSE(IF(ISERR(1/($A$46=женщины!$B$1:$B$100)/(женщины!$L$1:$L$100=1)),0,ROW($1:$35)))-IF(IFERROR((женщины!$F$1:$F$100="рост")*(женщины!$G$1:$G$100=$B57)*(женщины!$J$1:$J$100="обувь")*(женщины!$K$1:$K$100=K$47),0),ROW($1:$35),0)&lt;10))</f>
        <v>0</v>
      </c>
      <c r="L57" s="128">
        <f t="array" aca="1" ref="L57" ca="1">SUMPRODUCT((TRANSPOSE(IF(ISERR(1/($A$46=женщины!$B$1:$B$100)/(женщины!$L$1:$L$100=1)),0,ROW($1:$35)))-IF(IFERROR((женщины!$F$1:$F$100="рост")*(женщины!$G$1:$G$100=$B57)*(женщины!$J$1:$J$100="обувь")*(женщины!$K$1:$K$100=L$47),0),ROW($1:$35),0)&gt;2)*(TRANSPOSE(IF(ISERR(1/($A$46=женщины!$B$1:$B$100)/(женщины!$L$1:$L$100=1)),0,ROW($1:$35)))-IF(IFERROR((женщины!$F$1:$F$100="рост")*(женщины!$G$1:$G$100=$B57)*(женщины!$J$1:$J$100="обувь")*(женщины!$K$1:$K$100=L$47),0),ROW($1:$35),0)&lt;10))</f>
        <v>0</v>
      </c>
      <c r="M57" s="128">
        <f t="array" aca="1" ref="M57" ca="1">SUMPRODUCT((TRANSPOSE(IF(ISERR(1/($A$46=женщины!$B$1:$B$100)/(женщины!$L$1:$L$100=1)),0,ROW($1:$35)))-IF(IFERROR((женщины!$F$1:$F$100="рост")*(женщины!$G$1:$G$100=$B57)*(женщины!$J$1:$J$100="обувь")*(женщины!$K$1:$K$100=M$47),0),ROW($1:$35),0)&gt;2)*(TRANSPOSE(IF(ISERR(1/($A$46=женщины!$B$1:$B$100)/(женщины!$L$1:$L$100=1)),0,ROW($1:$35)))-IF(IFERROR((женщины!$F$1:$F$100="рост")*(женщины!$G$1:$G$100=$B57)*(женщины!$J$1:$J$100="обувь")*(женщины!$K$1:$K$100=M$47),0),ROW($1:$35),0)&lt;10))</f>
        <v>0</v>
      </c>
      <c r="N57" s="49">
        <v>10</v>
      </c>
      <c r="O57" s="50">
        <v>176</v>
      </c>
      <c r="P57" s="128">
        <f t="array" aca="1" ref="P57" ca="1">SUMPRODUCT((TRANSPOSE(IF(ISERR(1/($N$46=женщины!$B$1:$B$100)/(женщины!$L$1:$L$100=1)),0,ROW($1:$35)))-IF(IFERROR((женщины!$F$1:$F$100="рост")*(женщины!$G$1:$G$100=$O57)*(женщины!$J$1:$J$100="обувь")*(женщины!$K$1:$K$100=P$47),0),ROW($1:$35),0)&gt;2)*(TRANSPOSE(IF(ISERR(1/($N$46=женщины!$B$1:$B$100)/(женщины!$L$1:$L$100=1)),0,ROW($1:$35)))-IF(IFERROR((женщины!$F$1:$F$100="рост")*(женщины!$G$1:$G$100=$O57)*(женщины!$J$1:$J$100="обувь")*(женщины!$K$1:$K$100=P$47),0),ROW($1:$35),0)&lt;10))</f>
        <v>0</v>
      </c>
      <c r="Q57" s="128">
        <f t="array" aca="1" ref="Q57" ca="1">SUMPRODUCT((TRANSPOSE(IF(ISERR(1/($N$46=женщины!$B$1:$B$100)/(женщины!$L$1:$L$100=1)),0,ROW($1:$35)))-IF(IFERROR((женщины!$F$1:$F$100="рост")*(женщины!$G$1:$G$100=$O57)*(женщины!$J$1:$J$100="обувь")*(женщины!$K$1:$K$100=Q$47),0),ROW($1:$35),0)&gt;2)*(TRANSPOSE(IF(ISERR(1/($N$46=женщины!$B$1:$B$100)/(женщины!$L$1:$L$100=1)),0,ROW($1:$35)))-IF(IFERROR((женщины!$F$1:$F$100="рост")*(женщины!$G$1:$G$100=$O57)*(женщины!$J$1:$J$100="обувь")*(женщины!$K$1:$K$100=Q$47),0),ROW($1:$35),0)&lt;10))</f>
        <v>0</v>
      </c>
      <c r="R57" s="128">
        <f t="array" aca="1" ref="R57" ca="1">SUMPRODUCT((TRANSPOSE(IF(ISERR(1/($N$46=женщины!$B$1:$B$100)/(женщины!$L$1:$L$100=1)),0,ROW($1:$35)))-IF(IFERROR((женщины!$F$1:$F$100="рост")*(женщины!$G$1:$G$100=$O57)*(женщины!$J$1:$J$100="обувь")*(женщины!$K$1:$K$100=R$47),0),ROW($1:$35),0)&gt;2)*(TRANSPOSE(IF(ISERR(1/($N$46=женщины!$B$1:$B$100)/(женщины!$L$1:$L$100=1)),0,ROW($1:$35)))-IF(IFERROR((женщины!$F$1:$F$100="рост")*(женщины!$G$1:$G$100=$O57)*(женщины!$J$1:$J$100="обувь")*(женщины!$K$1:$K$100=R$47),0),ROW($1:$35),0)&lt;10))</f>
        <v>0</v>
      </c>
      <c r="S57" s="128">
        <f t="array" aca="1" ref="S57" ca="1">SUMPRODUCT((TRANSPOSE(IF(ISERR(1/($N$46=женщины!$B$1:$B$100)/(женщины!$L$1:$L$100=1)),0,ROW($1:$35)))-IF(IFERROR((женщины!$F$1:$F$100="рост")*(женщины!$G$1:$G$100=$O57)*(женщины!$J$1:$J$100="обувь")*(женщины!$K$1:$K$100=S$47),0),ROW($1:$35),0)&gt;2)*(TRANSPOSE(IF(ISERR(1/($N$46=женщины!$B$1:$B$100)/(женщины!$L$1:$L$100=1)),0,ROW($1:$35)))-IF(IFERROR((женщины!$F$1:$F$100="рост")*(женщины!$G$1:$G$100=$O57)*(женщины!$J$1:$J$100="обувь")*(женщины!$K$1:$K$100=S$47),0),ROW($1:$35),0)&lt;10))</f>
        <v>0</v>
      </c>
      <c r="T57" s="128">
        <f t="array" aca="1" ref="T57" ca="1">SUMPRODUCT((TRANSPOSE(IF(ISERR(1/($N$46=женщины!$B$1:$B$100)/(женщины!$L$1:$L$100=1)),0,ROW($1:$35)))-IF(IFERROR((женщины!$F$1:$F$100="рост")*(женщины!$G$1:$G$100=$O57)*(женщины!$J$1:$J$100="обувь")*(женщины!$K$1:$K$100=T$47),0),ROW($1:$35),0)&gt;2)*(TRANSPOSE(IF(ISERR(1/($N$46=женщины!$B$1:$B$100)/(женщины!$L$1:$L$100=1)),0,ROW($1:$35)))-IF(IFERROR((женщины!$F$1:$F$100="рост")*(женщины!$G$1:$G$100=$O57)*(женщины!$J$1:$J$100="обувь")*(женщины!$K$1:$K$100=T$47),0),ROW($1:$35),0)&lt;10))</f>
        <v>0</v>
      </c>
      <c r="U57" s="128">
        <f t="array" aca="1" ref="U57" ca="1">SUMPRODUCT((TRANSPOSE(IF(ISERR(1/($N$46=женщины!$B$1:$B$100)/(женщины!$L$1:$L$100=1)),0,ROW($1:$35)))-IF(IFERROR((женщины!$F$1:$F$100="рост")*(женщины!$G$1:$G$100=$O57)*(женщины!$J$1:$J$100="обувь")*(женщины!$K$1:$K$100=U$47),0),ROW($1:$35),0)&gt;2)*(TRANSPOSE(IF(ISERR(1/($N$46=женщины!$B$1:$B$100)/(женщины!$L$1:$L$100=1)),0,ROW($1:$35)))-IF(IFERROR((женщины!$F$1:$F$100="рост")*(женщины!$G$1:$G$100=$O57)*(женщины!$J$1:$J$100="обувь")*(женщины!$K$1:$K$100=U$47),0),ROW($1:$35),0)&lt;10))</f>
        <v>0</v>
      </c>
      <c r="V57" s="128">
        <f t="array" aca="1" ref="V57" ca="1">SUMPRODUCT((TRANSPOSE(IF(ISERR(1/($N$46=женщины!$B$1:$B$100)/(женщины!$L$1:$L$100=1)),0,ROW($1:$35)))-IF(IFERROR((женщины!$F$1:$F$100="рост")*(женщины!$G$1:$G$100=$O57)*(женщины!$J$1:$J$100="обувь")*(женщины!$K$1:$K$100=V$47),0),ROW($1:$35),0)&gt;2)*(TRANSPOSE(IF(ISERR(1/($N$46=женщины!$B$1:$B$100)/(женщины!$L$1:$L$100=1)),0,ROW($1:$35)))-IF(IFERROR((женщины!$F$1:$F$100="рост")*(женщины!$G$1:$G$100=$O57)*(женщины!$J$1:$J$100="обувь")*(женщины!$K$1:$K$100=V$47),0),ROW($1:$35),0)&lt;10))</f>
        <v>0</v>
      </c>
      <c r="W57" s="128">
        <f t="array" aca="1" ref="W57" ca="1">SUMPRODUCT((TRANSPOSE(IF(ISERR(1/($N$46=женщины!$B$1:$B$100)/(женщины!$L$1:$L$100=1)),0,ROW($1:$35)))-IF(IFERROR((женщины!$F$1:$F$100="рост")*(женщины!$G$1:$G$100=$O57)*(женщины!$J$1:$J$100="обувь")*(женщины!$K$1:$K$100=W$47),0),ROW($1:$35),0)&gt;2)*(TRANSPOSE(IF(ISERR(1/($N$46=женщины!$B$1:$B$100)/(женщины!$L$1:$L$100=1)),0,ROW($1:$35)))-IF(IFERROR((женщины!$F$1:$F$100="рост")*(женщины!$G$1:$G$100=$O57)*(женщины!$J$1:$J$100="обувь")*(женщины!$K$1:$K$100=W$47),0),ROW($1:$35),0)&lt;10))</f>
        <v>0</v>
      </c>
      <c r="X57" s="128">
        <f t="array" aca="1" ref="X57" ca="1">SUMPRODUCT((TRANSPOSE(IF(ISERR(1/($N$46=женщины!$B$1:$B$100)/(женщины!$L$1:$L$100=1)),0,ROW($1:$35)))-IF(IFERROR((женщины!$F$1:$F$100="рост")*(женщины!$G$1:$G$100=$O57)*(женщины!$J$1:$J$100="обувь")*(женщины!$K$1:$K$100=X$47),0),ROW($1:$35),0)&gt;2)*(TRANSPOSE(IF(ISERR(1/($N$46=женщины!$B$1:$B$100)/(женщины!$L$1:$L$100=1)),0,ROW($1:$35)))-IF(IFERROR((женщины!$F$1:$F$100="рост")*(женщины!$G$1:$G$100=$O57)*(женщины!$J$1:$J$100="обувь")*(женщины!$K$1:$K$100=X$47),0),ROW($1:$35),0)&lt;10))</f>
        <v>0</v>
      </c>
      <c r="Y57" s="128">
        <f t="array" aca="1" ref="Y57" ca="1">SUMPRODUCT((TRANSPOSE(IF(ISERR(1/($N$46=женщины!$B$1:$B$100)/(женщины!$L$1:$L$100=1)),0,ROW($1:$35)))-IF(IFERROR((женщины!$F$1:$F$100="рост")*(женщины!$G$1:$G$100=$O57)*(женщины!$J$1:$J$100="обувь")*(женщины!$K$1:$K$100=Y$47),0),ROW($1:$35),0)&gt;2)*(TRANSPOSE(IF(ISERR(1/($N$46=женщины!$B$1:$B$100)/(женщины!$L$1:$L$100=1)),0,ROW($1:$35)))-IF(IFERROR((женщины!$F$1:$F$100="рост")*(женщины!$G$1:$G$100=$O57)*(женщины!$J$1:$J$100="обувь")*(женщины!$K$1:$K$100=Y$47),0),ROW($1:$35),0)&lt;10))</f>
        <v>0</v>
      </c>
      <c r="Z57" s="128">
        <f t="array" aca="1" ref="Z57" ca="1">SUMPRODUCT((TRANSPOSE(IF(ISERR(1/($N$46=женщины!$B$1:$B$100)/(женщины!$L$1:$L$100=1)),0,ROW($1:$35)))-IF(IFERROR((женщины!$F$1:$F$100="рост")*(женщины!$G$1:$G$100=$O57)*(женщины!$J$1:$J$100="обувь")*(женщины!$K$1:$K$100=Z$47),0),ROW($1:$35),0)&gt;2)*(TRANSPOSE(IF(ISERR(1/($N$46=женщины!$B$1:$B$100)/(женщины!$L$1:$L$100=1)),0,ROW($1:$35)))-IF(IFERROR((женщины!$F$1:$F$100="рост")*(женщины!$G$1:$G$100=$O57)*(женщины!$J$1:$J$100="обувь")*(женщины!$K$1:$K$100=Z$47),0),ROW($1:$35),0)&lt;10))</f>
        <v>0</v>
      </c>
    </row>
    <row r="58" spans="1:26" ht="18.75">
      <c r="A58" s="47">
        <v>11</v>
      </c>
      <c r="B58" s="50">
        <v>180</v>
      </c>
      <c r="C58" s="128">
        <f t="array" aca="1" ref="C58" ca="1">SUMPRODUCT((TRANSPOSE(IF(ISERR(1/($A$46=женщины!$B$1:$B$100)/(женщины!$L$1:$L$100=1)),0,ROW($1:$35)))-IF(IFERROR((женщины!$F$1:$F$100="рост")*(женщины!$G$1:$G$100=$B58)*(женщины!$J$1:$J$100="обувь")*(женщины!$K$1:$K$100=C$47),0),ROW($1:$35),0)&gt;2)*(TRANSPOSE(IF(ISERR(1/($A$46=женщины!$B$1:$B$100)/(женщины!$L$1:$L$100=1)),0,ROW($1:$35)))-IF(IFERROR((женщины!$F$1:$F$100="рост")*(женщины!$G$1:$G$100=$B58)*(женщины!$J$1:$J$100="обувь")*(женщины!$K$1:$K$100=C$47),0),ROW($1:$35),0)&lt;10))</f>
        <v>0</v>
      </c>
      <c r="D58" s="128">
        <f t="array" aca="1" ref="D58" ca="1">SUMPRODUCT((TRANSPOSE(IF(ISERR(1/($A$46=женщины!$B$1:$B$100)/(женщины!$L$1:$L$100=1)),0,ROW($1:$35)))-IF(IFERROR((женщины!$F$1:$F$100="рост")*(женщины!$G$1:$G$100=$B58)*(женщины!$J$1:$J$100="обувь")*(женщины!$K$1:$K$100=D$47),0),ROW($1:$35),0)&gt;2)*(TRANSPOSE(IF(ISERR(1/($A$46=женщины!$B$1:$B$100)/(женщины!$L$1:$L$100=1)),0,ROW($1:$35)))-IF(IFERROR((женщины!$F$1:$F$100="рост")*(женщины!$G$1:$G$100=$B58)*(женщины!$J$1:$J$100="обувь")*(женщины!$K$1:$K$100=D$47),0),ROW($1:$35),0)&lt;10))</f>
        <v>0</v>
      </c>
      <c r="E58" s="128">
        <f t="array" aca="1" ref="E58" ca="1">SUMPRODUCT((TRANSPOSE(IF(ISERR(1/($A$46=женщины!$B$1:$B$100)/(женщины!$L$1:$L$100=1)),0,ROW($1:$35)))-IF(IFERROR((женщины!$F$1:$F$100="рост")*(женщины!$G$1:$G$100=$B58)*(женщины!$J$1:$J$100="обувь")*(женщины!$K$1:$K$100=E$47),0),ROW($1:$35),0)&gt;2)*(TRANSPOSE(IF(ISERR(1/($A$46=женщины!$B$1:$B$100)/(женщины!$L$1:$L$100=1)),0,ROW($1:$35)))-IF(IFERROR((женщины!$F$1:$F$100="рост")*(женщины!$G$1:$G$100=$B58)*(женщины!$J$1:$J$100="обувь")*(женщины!$K$1:$K$100=E$47),0),ROW($1:$35),0)&lt;10))</f>
        <v>0</v>
      </c>
      <c r="F58" s="128">
        <f t="array" aca="1" ref="F58" ca="1">SUMPRODUCT((TRANSPOSE(IF(ISERR(1/($A$46=женщины!$B$1:$B$100)/(женщины!$L$1:$L$100=1)),0,ROW($1:$35)))-IF(IFERROR((женщины!$F$1:$F$100="рост")*(женщины!$G$1:$G$100=$B58)*(женщины!$J$1:$J$100="обувь")*(женщины!$K$1:$K$100=F$47),0),ROW($1:$35),0)&gt;2)*(TRANSPOSE(IF(ISERR(1/($A$46=женщины!$B$1:$B$100)/(женщины!$L$1:$L$100=1)),0,ROW($1:$35)))-IF(IFERROR((женщины!$F$1:$F$100="рост")*(женщины!$G$1:$G$100=$B58)*(женщины!$J$1:$J$100="обувь")*(женщины!$K$1:$K$100=F$47),0),ROW($1:$35),0)&lt;10))</f>
        <v>0</v>
      </c>
      <c r="G58" s="128">
        <f t="array" aca="1" ref="G58" ca="1">SUMPRODUCT((TRANSPOSE(IF(ISERR(1/($A$46=женщины!$B$1:$B$100)/(женщины!$L$1:$L$100=1)),0,ROW($1:$35)))-IF(IFERROR((женщины!$F$1:$F$100="рост")*(женщины!$G$1:$G$100=$B58)*(женщины!$J$1:$J$100="обувь")*(женщины!$K$1:$K$100=G$47),0),ROW($1:$35),0)&gt;2)*(TRANSPOSE(IF(ISERR(1/($A$46=женщины!$B$1:$B$100)/(женщины!$L$1:$L$100=1)),0,ROW($1:$35)))-IF(IFERROR((женщины!$F$1:$F$100="рост")*(женщины!$G$1:$G$100=$B58)*(женщины!$J$1:$J$100="обувь")*(женщины!$K$1:$K$100=G$47),0),ROW($1:$35),0)&lt;10))</f>
        <v>0</v>
      </c>
      <c r="H58" s="128">
        <f t="array" aca="1" ref="H58" ca="1">SUMPRODUCT((TRANSPOSE(IF(ISERR(1/($A$46=женщины!$B$1:$B$100)/(женщины!$L$1:$L$100=1)),0,ROW($1:$35)))-IF(IFERROR((женщины!$F$1:$F$100="рост")*(женщины!$G$1:$G$100=$B58)*(женщины!$J$1:$J$100="обувь")*(женщины!$K$1:$K$100=H$47),0),ROW($1:$35),0)&gt;2)*(TRANSPOSE(IF(ISERR(1/($A$46=женщины!$B$1:$B$100)/(женщины!$L$1:$L$100=1)),0,ROW($1:$35)))-IF(IFERROR((женщины!$F$1:$F$100="рост")*(женщины!$G$1:$G$100=$B58)*(женщины!$J$1:$J$100="обувь")*(женщины!$K$1:$K$100=H$47),0),ROW($1:$35),0)&lt;10))</f>
        <v>0</v>
      </c>
      <c r="I58" s="128">
        <f t="array" aca="1" ref="I58" ca="1">SUMPRODUCT((TRANSPOSE(IF(ISERR(1/($A$46=женщины!$B$1:$B$100)/(женщины!$L$1:$L$100=1)),0,ROW($1:$35)))-IF(IFERROR((женщины!$F$1:$F$100="рост")*(женщины!$G$1:$G$100=$B58)*(женщины!$J$1:$J$100="обувь")*(женщины!$K$1:$K$100=I$47),0),ROW($1:$35),0)&gt;2)*(TRANSPOSE(IF(ISERR(1/($A$46=женщины!$B$1:$B$100)/(женщины!$L$1:$L$100=1)),0,ROW($1:$35)))-IF(IFERROR((женщины!$F$1:$F$100="рост")*(женщины!$G$1:$G$100=$B58)*(женщины!$J$1:$J$100="обувь")*(женщины!$K$1:$K$100=I$47),0),ROW($1:$35),0)&lt;10))</f>
        <v>0</v>
      </c>
      <c r="J58" s="128">
        <f t="array" aca="1" ref="J58" ca="1">SUMPRODUCT((TRANSPOSE(IF(ISERR(1/($A$46=женщины!$B$1:$B$100)/(женщины!$L$1:$L$100=1)),0,ROW($1:$35)))-IF(IFERROR((женщины!$F$1:$F$100="рост")*(женщины!$G$1:$G$100=$B58)*(женщины!$J$1:$J$100="обувь")*(женщины!$K$1:$K$100=J$47),0),ROW($1:$35),0)&gt;2)*(TRANSPOSE(IF(ISERR(1/($A$46=женщины!$B$1:$B$100)/(женщины!$L$1:$L$100=1)),0,ROW($1:$35)))-IF(IFERROR((женщины!$F$1:$F$100="рост")*(женщины!$G$1:$G$100=$B58)*(женщины!$J$1:$J$100="обувь")*(женщины!$K$1:$K$100=J$47),0),ROW($1:$35),0)&lt;10))</f>
        <v>0</v>
      </c>
      <c r="K58" s="128">
        <f t="array" aca="1" ref="K58" ca="1">SUMPRODUCT((TRANSPOSE(IF(ISERR(1/($A$46=женщины!$B$1:$B$100)/(женщины!$L$1:$L$100=1)),0,ROW($1:$35)))-IF(IFERROR((женщины!$F$1:$F$100="рост")*(женщины!$G$1:$G$100=$B58)*(женщины!$J$1:$J$100="обувь")*(женщины!$K$1:$K$100=K$47),0),ROW($1:$35),0)&gt;2)*(TRANSPOSE(IF(ISERR(1/($A$46=женщины!$B$1:$B$100)/(женщины!$L$1:$L$100=1)),0,ROW($1:$35)))-IF(IFERROR((женщины!$F$1:$F$100="рост")*(женщины!$G$1:$G$100=$B58)*(женщины!$J$1:$J$100="обувь")*(женщины!$K$1:$K$100=K$47),0),ROW($1:$35),0)&lt;10))</f>
        <v>0</v>
      </c>
      <c r="L58" s="128">
        <f t="array" aca="1" ref="L58" ca="1">SUMPRODUCT((TRANSPOSE(IF(ISERR(1/($A$46=женщины!$B$1:$B$100)/(женщины!$L$1:$L$100=1)),0,ROW($1:$35)))-IF(IFERROR((женщины!$F$1:$F$100="рост")*(женщины!$G$1:$G$100=$B58)*(женщины!$J$1:$J$100="обувь")*(женщины!$K$1:$K$100=L$47),0),ROW($1:$35),0)&gt;2)*(TRANSPOSE(IF(ISERR(1/($A$46=женщины!$B$1:$B$100)/(женщины!$L$1:$L$100=1)),0,ROW($1:$35)))-IF(IFERROR((женщины!$F$1:$F$100="рост")*(женщины!$G$1:$G$100=$B58)*(женщины!$J$1:$J$100="обувь")*(женщины!$K$1:$K$100=L$47),0),ROW($1:$35),0)&lt;10))</f>
        <v>0</v>
      </c>
      <c r="M58" s="128">
        <f t="array" aca="1" ref="M58" ca="1">SUMPRODUCT((TRANSPOSE(IF(ISERR(1/($A$46=женщины!$B$1:$B$100)/(женщины!$L$1:$L$100=1)),0,ROW($1:$35)))-IF(IFERROR((женщины!$F$1:$F$100="рост")*(женщины!$G$1:$G$100=$B58)*(женщины!$J$1:$J$100="обувь")*(женщины!$K$1:$K$100=M$47),0),ROW($1:$35),0)&gt;2)*(TRANSPOSE(IF(ISERR(1/($A$46=женщины!$B$1:$B$100)/(женщины!$L$1:$L$100=1)),0,ROW($1:$35)))-IF(IFERROR((женщины!$F$1:$F$100="рост")*(женщины!$G$1:$G$100=$B58)*(женщины!$J$1:$J$100="обувь")*(женщины!$K$1:$K$100=M$47),0),ROW($1:$35),0)&lt;10))</f>
        <v>0</v>
      </c>
      <c r="N58" s="49">
        <v>11</v>
      </c>
      <c r="O58" s="50">
        <v>180</v>
      </c>
      <c r="P58" s="128">
        <f t="array" aca="1" ref="P58" ca="1">SUMPRODUCT((TRANSPOSE(IF(ISERR(1/($N$46=женщины!$B$1:$B$100)/(женщины!$L$1:$L$100=1)),0,ROW($1:$35)))-IF(IFERROR((женщины!$F$1:$F$100="рост")*(женщины!$G$1:$G$100=$O58)*(женщины!$J$1:$J$100="обувь")*(женщины!$K$1:$K$100=P$47),0),ROW($1:$35),0)&gt;2)*(TRANSPOSE(IF(ISERR(1/($N$46=женщины!$B$1:$B$100)/(женщины!$L$1:$L$100=1)),0,ROW($1:$35)))-IF(IFERROR((женщины!$F$1:$F$100="рост")*(женщины!$G$1:$G$100=$O58)*(женщины!$J$1:$J$100="обувь")*(женщины!$K$1:$K$100=P$47),0),ROW($1:$35),0)&lt;10))</f>
        <v>0</v>
      </c>
      <c r="Q58" s="128">
        <f t="array" aca="1" ref="Q58" ca="1">SUMPRODUCT((TRANSPOSE(IF(ISERR(1/($N$46=женщины!$B$1:$B$100)/(женщины!$L$1:$L$100=1)),0,ROW($1:$35)))-IF(IFERROR((женщины!$F$1:$F$100="рост")*(женщины!$G$1:$G$100=$O58)*(женщины!$J$1:$J$100="обувь")*(женщины!$K$1:$K$100=Q$47),0),ROW($1:$35),0)&gt;2)*(TRANSPOSE(IF(ISERR(1/($N$46=женщины!$B$1:$B$100)/(женщины!$L$1:$L$100=1)),0,ROW($1:$35)))-IF(IFERROR((женщины!$F$1:$F$100="рост")*(женщины!$G$1:$G$100=$O58)*(женщины!$J$1:$J$100="обувь")*(женщины!$K$1:$K$100=Q$47),0),ROW($1:$35),0)&lt;10))</f>
        <v>0</v>
      </c>
      <c r="R58" s="128">
        <f t="array" aca="1" ref="R58" ca="1">SUMPRODUCT((TRANSPOSE(IF(ISERR(1/($N$46=женщины!$B$1:$B$100)/(женщины!$L$1:$L$100=1)),0,ROW($1:$35)))-IF(IFERROR((женщины!$F$1:$F$100="рост")*(женщины!$G$1:$G$100=$O58)*(женщины!$J$1:$J$100="обувь")*(женщины!$K$1:$K$100=R$47),0),ROW($1:$35),0)&gt;2)*(TRANSPOSE(IF(ISERR(1/($N$46=женщины!$B$1:$B$100)/(женщины!$L$1:$L$100=1)),0,ROW($1:$35)))-IF(IFERROR((женщины!$F$1:$F$100="рост")*(женщины!$G$1:$G$100=$O58)*(женщины!$J$1:$J$100="обувь")*(женщины!$K$1:$K$100=R$47),0),ROW($1:$35),0)&lt;10))</f>
        <v>0</v>
      </c>
      <c r="S58" s="128">
        <f t="array" aca="1" ref="S58" ca="1">SUMPRODUCT((TRANSPOSE(IF(ISERR(1/($N$46=женщины!$B$1:$B$100)/(женщины!$L$1:$L$100=1)),0,ROW($1:$35)))-IF(IFERROR((женщины!$F$1:$F$100="рост")*(женщины!$G$1:$G$100=$O58)*(женщины!$J$1:$J$100="обувь")*(женщины!$K$1:$K$100=S$47),0),ROW($1:$35),0)&gt;2)*(TRANSPOSE(IF(ISERR(1/($N$46=женщины!$B$1:$B$100)/(женщины!$L$1:$L$100=1)),0,ROW($1:$35)))-IF(IFERROR((женщины!$F$1:$F$100="рост")*(женщины!$G$1:$G$100=$O58)*(женщины!$J$1:$J$100="обувь")*(женщины!$K$1:$K$100=S$47),0),ROW($1:$35),0)&lt;10))</f>
        <v>0</v>
      </c>
      <c r="T58" s="128">
        <f t="array" aca="1" ref="T58" ca="1">SUMPRODUCT((TRANSPOSE(IF(ISERR(1/($N$46=женщины!$B$1:$B$100)/(женщины!$L$1:$L$100=1)),0,ROW($1:$35)))-IF(IFERROR((женщины!$F$1:$F$100="рост")*(женщины!$G$1:$G$100=$O58)*(женщины!$J$1:$J$100="обувь")*(женщины!$K$1:$K$100=T$47),0),ROW($1:$35),0)&gt;2)*(TRANSPOSE(IF(ISERR(1/($N$46=женщины!$B$1:$B$100)/(женщины!$L$1:$L$100=1)),0,ROW($1:$35)))-IF(IFERROR((женщины!$F$1:$F$100="рост")*(женщины!$G$1:$G$100=$O58)*(женщины!$J$1:$J$100="обувь")*(женщины!$K$1:$K$100=T$47),0),ROW($1:$35),0)&lt;10))</f>
        <v>0</v>
      </c>
      <c r="U58" s="128">
        <f t="array" aca="1" ref="U58" ca="1">SUMPRODUCT((TRANSPOSE(IF(ISERR(1/($N$46=женщины!$B$1:$B$100)/(женщины!$L$1:$L$100=1)),0,ROW($1:$35)))-IF(IFERROR((женщины!$F$1:$F$100="рост")*(женщины!$G$1:$G$100=$O58)*(женщины!$J$1:$J$100="обувь")*(женщины!$K$1:$K$100=U$47),0),ROW($1:$35),0)&gt;2)*(TRANSPOSE(IF(ISERR(1/($N$46=женщины!$B$1:$B$100)/(женщины!$L$1:$L$100=1)),0,ROW($1:$35)))-IF(IFERROR((женщины!$F$1:$F$100="рост")*(женщины!$G$1:$G$100=$O58)*(женщины!$J$1:$J$100="обувь")*(женщины!$K$1:$K$100=U$47),0),ROW($1:$35),0)&lt;10))</f>
        <v>0</v>
      </c>
      <c r="V58" s="128">
        <f t="array" aca="1" ref="V58" ca="1">SUMPRODUCT((TRANSPOSE(IF(ISERR(1/($N$46=женщины!$B$1:$B$100)/(женщины!$L$1:$L$100=1)),0,ROW($1:$35)))-IF(IFERROR((женщины!$F$1:$F$100="рост")*(женщины!$G$1:$G$100=$O58)*(женщины!$J$1:$J$100="обувь")*(женщины!$K$1:$K$100=V$47),0),ROW($1:$35),0)&gt;2)*(TRANSPOSE(IF(ISERR(1/($N$46=женщины!$B$1:$B$100)/(женщины!$L$1:$L$100=1)),0,ROW($1:$35)))-IF(IFERROR((женщины!$F$1:$F$100="рост")*(женщины!$G$1:$G$100=$O58)*(женщины!$J$1:$J$100="обувь")*(женщины!$K$1:$K$100=V$47),0),ROW($1:$35),0)&lt;10))</f>
        <v>0</v>
      </c>
      <c r="W58" s="128">
        <f t="array" aca="1" ref="W58" ca="1">SUMPRODUCT((TRANSPOSE(IF(ISERR(1/($N$46=женщины!$B$1:$B$100)/(женщины!$L$1:$L$100=1)),0,ROW($1:$35)))-IF(IFERROR((женщины!$F$1:$F$100="рост")*(женщины!$G$1:$G$100=$O58)*(женщины!$J$1:$J$100="обувь")*(женщины!$K$1:$K$100=W$47),0),ROW($1:$35),0)&gt;2)*(TRANSPOSE(IF(ISERR(1/($N$46=женщины!$B$1:$B$100)/(женщины!$L$1:$L$100=1)),0,ROW($1:$35)))-IF(IFERROR((женщины!$F$1:$F$100="рост")*(женщины!$G$1:$G$100=$O58)*(женщины!$J$1:$J$100="обувь")*(женщины!$K$1:$K$100=W$47),0),ROW($1:$35),0)&lt;10))</f>
        <v>0</v>
      </c>
      <c r="X58" s="128">
        <f t="array" aca="1" ref="X58" ca="1">SUMPRODUCT((TRANSPOSE(IF(ISERR(1/($N$46=женщины!$B$1:$B$100)/(женщины!$L$1:$L$100=1)),0,ROW($1:$35)))-IF(IFERROR((женщины!$F$1:$F$100="рост")*(женщины!$G$1:$G$100=$O58)*(женщины!$J$1:$J$100="обувь")*(женщины!$K$1:$K$100=X$47),0),ROW($1:$35),0)&gt;2)*(TRANSPOSE(IF(ISERR(1/($N$46=женщины!$B$1:$B$100)/(женщины!$L$1:$L$100=1)),0,ROW($1:$35)))-IF(IFERROR((женщины!$F$1:$F$100="рост")*(женщины!$G$1:$G$100=$O58)*(женщины!$J$1:$J$100="обувь")*(женщины!$K$1:$K$100=X$47),0),ROW($1:$35),0)&lt;10))</f>
        <v>0</v>
      </c>
      <c r="Y58" s="128">
        <f t="array" aca="1" ref="Y58" ca="1">SUMPRODUCT((TRANSPOSE(IF(ISERR(1/($N$46=женщины!$B$1:$B$100)/(женщины!$L$1:$L$100=1)),0,ROW($1:$35)))-IF(IFERROR((женщины!$F$1:$F$100="рост")*(женщины!$G$1:$G$100=$O58)*(женщины!$J$1:$J$100="обувь")*(женщины!$K$1:$K$100=Y$47),0),ROW($1:$35),0)&gt;2)*(TRANSPOSE(IF(ISERR(1/($N$46=женщины!$B$1:$B$100)/(женщины!$L$1:$L$100=1)),0,ROW($1:$35)))-IF(IFERROR((женщины!$F$1:$F$100="рост")*(женщины!$G$1:$G$100=$O58)*(женщины!$J$1:$J$100="обувь")*(женщины!$K$1:$K$100=Y$47),0),ROW($1:$35),0)&lt;10))</f>
        <v>0</v>
      </c>
      <c r="Z58" s="128">
        <f t="array" aca="1" ref="Z58" ca="1">SUMPRODUCT((TRANSPOSE(IF(ISERR(1/($N$46=женщины!$B$1:$B$100)/(женщины!$L$1:$L$100=1)),0,ROW($1:$35)))-IF(IFERROR((женщины!$F$1:$F$100="рост")*(женщины!$G$1:$G$100=$O58)*(женщины!$J$1:$J$100="обувь")*(женщины!$K$1:$K$100=Z$47),0),ROW($1:$35),0)&gt;2)*(TRANSPOSE(IF(ISERR(1/($N$46=женщины!$B$1:$B$100)/(женщины!$L$1:$L$100=1)),0,ROW($1:$35)))-IF(IFERROR((женщины!$F$1:$F$100="рост")*(женщины!$G$1:$G$100=$O58)*(женщины!$J$1:$J$100="обувь")*(женщины!$K$1:$K$100=Z$47),0),ROW($1:$35),0)&lt;10))</f>
        <v>0</v>
      </c>
    </row>
    <row r="59" spans="1:26" ht="18.75">
      <c r="A59" s="47">
        <v>12</v>
      </c>
      <c r="B59" s="50">
        <v>182</v>
      </c>
      <c r="C59" s="128">
        <f t="array" aca="1" ref="C59" ca="1">SUMPRODUCT((TRANSPOSE(IF(ISERR(1/($A$46=женщины!$B$1:$B$100)/(женщины!$L$1:$L$100=1)),0,ROW($1:$35)))-IF(IFERROR((женщины!$F$1:$F$100="рост")*(женщины!$G$1:$G$100=$B59)*(женщины!$J$1:$J$100="обувь")*(женщины!$K$1:$K$100=C$47),0),ROW($1:$35),0)&gt;2)*(TRANSPOSE(IF(ISERR(1/($A$46=женщины!$B$1:$B$100)/(женщины!$L$1:$L$100=1)),0,ROW($1:$35)))-IF(IFERROR((женщины!$F$1:$F$100="рост")*(женщины!$G$1:$G$100=$B59)*(женщины!$J$1:$J$100="обувь")*(женщины!$K$1:$K$100=C$47),0),ROW($1:$35),0)&lt;10))</f>
        <v>0</v>
      </c>
      <c r="D59" s="128">
        <f t="array" aca="1" ref="D59" ca="1">SUMPRODUCT((TRANSPOSE(IF(ISERR(1/($A$46=женщины!$B$1:$B$100)/(женщины!$L$1:$L$100=1)),0,ROW($1:$35)))-IF(IFERROR((женщины!$F$1:$F$100="рост")*(женщины!$G$1:$G$100=$B59)*(женщины!$J$1:$J$100="обувь")*(женщины!$K$1:$K$100=D$47),0),ROW($1:$35),0)&gt;2)*(TRANSPOSE(IF(ISERR(1/($A$46=женщины!$B$1:$B$100)/(женщины!$L$1:$L$100=1)),0,ROW($1:$35)))-IF(IFERROR((женщины!$F$1:$F$100="рост")*(женщины!$G$1:$G$100=$B59)*(женщины!$J$1:$J$100="обувь")*(женщины!$K$1:$K$100=D$47),0),ROW($1:$35),0)&lt;10))</f>
        <v>0</v>
      </c>
      <c r="E59" s="128">
        <f t="array" aca="1" ref="E59" ca="1">SUMPRODUCT((TRANSPOSE(IF(ISERR(1/($A$46=женщины!$B$1:$B$100)/(женщины!$L$1:$L$100=1)),0,ROW($1:$35)))-IF(IFERROR((женщины!$F$1:$F$100="рост")*(женщины!$G$1:$G$100=$B59)*(женщины!$J$1:$J$100="обувь")*(женщины!$K$1:$K$100=E$47),0),ROW($1:$35),0)&gt;2)*(TRANSPOSE(IF(ISERR(1/($A$46=женщины!$B$1:$B$100)/(женщины!$L$1:$L$100=1)),0,ROW($1:$35)))-IF(IFERROR((женщины!$F$1:$F$100="рост")*(женщины!$G$1:$G$100=$B59)*(женщины!$J$1:$J$100="обувь")*(женщины!$K$1:$K$100=E$47),0),ROW($1:$35),0)&lt;10))</f>
        <v>0</v>
      </c>
      <c r="F59" s="128">
        <f t="array" aca="1" ref="F59" ca="1">SUMPRODUCT((TRANSPOSE(IF(ISERR(1/($A$46=женщины!$B$1:$B$100)/(женщины!$L$1:$L$100=1)),0,ROW($1:$35)))-IF(IFERROR((женщины!$F$1:$F$100="рост")*(женщины!$G$1:$G$100=$B59)*(женщины!$J$1:$J$100="обувь")*(женщины!$K$1:$K$100=F$47),0),ROW($1:$35),0)&gt;2)*(TRANSPOSE(IF(ISERR(1/($A$46=женщины!$B$1:$B$100)/(женщины!$L$1:$L$100=1)),0,ROW($1:$35)))-IF(IFERROR((женщины!$F$1:$F$100="рост")*(женщины!$G$1:$G$100=$B59)*(женщины!$J$1:$J$100="обувь")*(женщины!$K$1:$K$100=F$47),0),ROW($1:$35),0)&lt;10))</f>
        <v>0</v>
      </c>
      <c r="G59" s="128">
        <f t="array" aca="1" ref="G59" ca="1">SUMPRODUCT((TRANSPOSE(IF(ISERR(1/($A$46=женщины!$B$1:$B$100)/(женщины!$L$1:$L$100=1)),0,ROW($1:$35)))-IF(IFERROR((женщины!$F$1:$F$100="рост")*(женщины!$G$1:$G$100=$B59)*(женщины!$J$1:$J$100="обувь")*(женщины!$K$1:$K$100=G$47),0),ROW($1:$35),0)&gt;2)*(TRANSPOSE(IF(ISERR(1/($A$46=женщины!$B$1:$B$100)/(женщины!$L$1:$L$100=1)),0,ROW($1:$35)))-IF(IFERROR((женщины!$F$1:$F$100="рост")*(женщины!$G$1:$G$100=$B59)*(женщины!$J$1:$J$100="обувь")*(женщины!$K$1:$K$100=G$47),0),ROW($1:$35),0)&lt;10))</f>
        <v>0</v>
      </c>
      <c r="H59" s="128">
        <f t="array" aca="1" ref="H59" ca="1">SUMPRODUCT((TRANSPOSE(IF(ISERR(1/($A$46=женщины!$B$1:$B$100)/(женщины!$L$1:$L$100=1)),0,ROW($1:$35)))-IF(IFERROR((женщины!$F$1:$F$100="рост")*(женщины!$G$1:$G$100=$B59)*(женщины!$J$1:$J$100="обувь")*(женщины!$K$1:$K$100=H$47),0),ROW($1:$35),0)&gt;2)*(TRANSPOSE(IF(ISERR(1/($A$46=женщины!$B$1:$B$100)/(женщины!$L$1:$L$100=1)),0,ROW($1:$35)))-IF(IFERROR((женщины!$F$1:$F$100="рост")*(женщины!$G$1:$G$100=$B59)*(женщины!$J$1:$J$100="обувь")*(женщины!$K$1:$K$100=H$47),0),ROW($1:$35),0)&lt;10))</f>
        <v>0</v>
      </c>
      <c r="I59" s="128">
        <f t="array" aca="1" ref="I59" ca="1">SUMPRODUCT((TRANSPOSE(IF(ISERR(1/($A$46=женщины!$B$1:$B$100)/(женщины!$L$1:$L$100=1)),0,ROW($1:$35)))-IF(IFERROR((женщины!$F$1:$F$100="рост")*(женщины!$G$1:$G$100=$B59)*(женщины!$J$1:$J$100="обувь")*(женщины!$K$1:$K$100=I$47),0),ROW($1:$35),0)&gt;2)*(TRANSPOSE(IF(ISERR(1/($A$46=женщины!$B$1:$B$100)/(женщины!$L$1:$L$100=1)),0,ROW($1:$35)))-IF(IFERROR((женщины!$F$1:$F$100="рост")*(женщины!$G$1:$G$100=$B59)*(женщины!$J$1:$J$100="обувь")*(женщины!$K$1:$K$100=I$47),0),ROW($1:$35),0)&lt;10))</f>
        <v>0</v>
      </c>
      <c r="J59" s="128">
        <f t="array" aca="1" ref="J59" ca="1">SUMPRODUCT((TRANSPOSE(IF(ISERR(1/($A$46=женщины!$B$1:$B$100)/(женщины!$L$1:$L$100=1)),0,ROW($1:$35)))-IF(IFERROR((женщины!$F$1:$F$100="рост")*(женщины!$G$1:$G$100=$B59)*(женщины!$J$1:$J$100="обувь")*(женщины!$K$1:$K$100=J$47),0),ROW($1:$35),0)&gt;2)*(TRANSPOSE(IF(ISERR(1/($A$46=женщины!$B$1:$B$100)/(женщины!$L$1:$L$100=1)),0,ROW($1:$35)))-IF(IFERROR((женщины!$F$1:$F$100="рост")*(женщины!$G$1:$G$100=$B59)*(женщины!$J$1:$J$100="обувь")*(женщины!$K$1:$K$100=J$47),0),ROW($1:$35),0)&lt;10))</f>
        <v>0</v>
      </c>
      <c r="K59" s="128">
        <f t="array" aca="1" ref="K59" ca="1">SUMPRODUCT((TRANSPOSE(IF(ISERR(1/($A$46=женщины!$B$1:$B$100)/(женщины!$L$1:$L$100=1)),0,ROW($1:$35)))-IF(IFERROR((женщины!$F$1:$F$100="рост")*(женщины!$G$1:$G$100=$B59)*(женщины!$J$1:$J$100="обувь")*(женщины!$K$1:$K$100=K$47),0),ROW($1:$35),0)&gt;2)*(TRANSPOSE(IF(ISERR(1/($A$46=женщины!$B$1:$B$100)/(женщины!$L$1:$L$100=1)),0,ROW($1:$35)))-IF(IFERROR((женщины!$F$1:$F$100="рост")*(женщины!$G$1:$G$100=$B59)*(женщины!$J$1:$J$100="обувь")*(женщины!$K$1:$K$100=K$47),0),ROW($1:$35),0)&lt;10))</f>
        <v>0</v>
      </c>
      <c r="L59" s="128">
        <f t="array" aca="1" ref="L59" ca="1">SUMPRODUCT((TRANSPOSE(IF(ISERR(1/($A$46=женщины!$B$1:$B$100)/(женщины!$L$1:$L$100=1)),0,ROW($1:$35)))-IF(IFERROR((женщины!$F$1:$F$100="рост")*(женщины!$G$1:$G$100=$B59)*(женщины!$J$1:$J$100="обувь")*(женщины!$K$1:$K$100=L$47),0),ROW($1:$35),0)&gt;2)*(TRANSPOSE(IF(ISERR(1/($A$46=женщины!$B$1:$B$100)/(женщины!$L$1:$L$100=1)),0,ROW($1:$35)))-IF(IFERROR((женщины!$F$1:$F$100="рост")*(женщины!$G$1:$G$100=$B59)*(женщины!$J$1:$J$100="обувь")*(женщины!$K$1:$K$100=L$47),0),ROW($1:$35),0)&lt;10))</f>
        <v>0</v>
      </c>
      <c r="M59" s="128">
        <f t="array" aca="1" ref="M59" ca="1">SUMPRODUCT((TRANSPOSE(IF(ISERR(1/($A$46=женщины!$B$1:$B$100)/(женщины!$L$1:$L$100=1)),0,ROW($1:$35)))-IF(IFERROR((женщины!$F$1:$F$100="рост")*(женщины!$G$1:$G$100=$B59)*(женщины!$J$1:$J$100="обувь")*(женщины!$K$1:$K$100=M$47),0),ROW($1:$35),0)&gt;2)*(TRANSPOSE(IF(ISERR(1/($A$46=женщины!$B$1:$B$100)/(женщины!$L$1:$L$100=1)),0,ROW($1:$35)))-IF(IFERROR((женщины!$F$1:$F$100="рост")*(женщины!$G$1:$G$100=$B59)*(женщины!$J$1:$J$100="обувь")*(женщины!$K$1:$K$100=M$47),0),ROW($1:$35),0)&lt;10))</f>
        <v>0</v>
      </c>
      <c r="N59" s="49">
        <v>12</v>
      </c>
      <c r="O59" s="50">
        <v>182</v>
      </c>
      <c r="P59" s="128">
        <f t="array" aca="1" ref="P59" ca="1">SUMPRODUCT((TRANSPOSE(IF(ISERR(1/($N$46=женщины!$B$1:$B$100)/(женщины!$L$1:$L$100=1)),0,ROW($1:$35)))-IF(IFERROR((женщины!$F$1:$F$100="рост")*(женщины!$G$1:$G$100=$O59)*(женщины!$J$1:$J$100="обувь")*(женщины!$K$1:$K$100=P$47),0),ROW($1:$35),0)&gt;2)*(TRANSPOSE(IF(ISERR(1/($N$46=женщины!$B$1:$B$100)/(женщины!$L$1:$L$100=1)),0,ROW($1:$35)))-IF(IFERROR((женщины!$F$1:$F$100="рост")*(женщины!$G$1:$G$100=$O59)*(женщины!$J$1:$J$100="обувь")*(женщины!$K$1:$K$100=P$47),0),ROW($1:$35),0)&lt;10))</f>
        <v>0</v>
      </c>
      <c r="Q59" s="128">
        <f t="array" aca="1" ref="Q59" ca="1">SUMPRODUCT((TRANSPOSE(IF(ISERR(1/($N$46=женщины!$B$1:$B$100)/(женщины!$L$1:$L$100=1)),0,ROW($1:$35)))-IF(IFERROR((женщины!$F$1:$F$100="рост")*(женщины!$G$1:$G$100=$O59)*(женщины!$J$1:$J$100="обувь")*(женщины!$K$1:$K$100=Q$47),0),ROW($1:$35),0)&gt;2)*(TRANSPOSE(IF(ISERR(1/($N$46=женщины!$B$1:$B$100)/(женщины!$L$1:$L$100=1)),0,ROW($1:$35)))-IF(IFERROR((женщины!$F$1:$F$100="рост")*(женщины!$G$1:$G$100=$O59)*(женщины!$J$1:$J$100="обувь")*(женщины!$K$1:$K$100=Q$47),0),ROW($1:$35),0)&lt;10))</f>
        <v>0</v>
      </c>
      <c r="R59" s="128">
        <f t="array" aca="1" ref="R59" ca="1">SUMPRODUCT((TRANSPOSE(IF(ISERR(1/($N$46=женщины!$B$1:$B$100)/(женщины!$L$1:$L$100=1)),0,ROW($1:$35)))-IF(IFERROR((женщины!$F$1:$F$100="рост")*(женщины!$G$1:$G$100=$O59)*(женщины!$J$1:$J$100="обувь")*(женщины!$K$1:$K$100=R$47),0),ROW($1:$35),0)&gt;2)*(TRANSPOSE(IF(ISERR(1/($N$46=женщины!$B$1:$B$100)/(женщины!$L$1:$L$100=1)),0,ROW($1:$35)))-IF(IFERROR((женщины!$F$1:$F$100="рост")*(женщины!$G$1:$G$100=$O59)*(женщины!$J$1:$J$100="обувь")*(женщины!$K$1:$K$100=R$47),0),ROW($1:$35),0)&lt;10))</f>
        <v>0</v>
      </c>
      <c r="S59" s="128">
        <f t="array" aca="1" ref="S59" ca="1">SUMPRODUCT((TRANSPOSE(IF(ISERR(1/($N$46=женщины!$B$1:$B$100)/(женщины!$L$1:$L$100=1)),0,ROW($1:$35)))-IF(IFERROR((женщины!$F$1:$F$100="рост")*(женщины!$G$1:$G$100=$O59)*(женщины!$J$1:$J$100="обувь")*(женщины!$K$1:$K$100=S$47),0),ROW($1:$35),0)&gt;2)*(TRANSPOSE(IF(ISERR(1/($N$46=женщины!$B$1:$B$100)/(женщины!$L$1:$L$100=1)),0,ROW($1:$35)))-IF(IFERROR((женщины!$F$1:$F$100="рост")*(женщины!$G$1:$G$100=$O59)*(женщины!$J$1:$J$100="обувь")*(женщины!$K$1:$K$100=S$47),0),ROW($1:$35),0)&lt;10))</f>
        <v>0</v>
      </c>
      <c r="T59" s="128">
        <f t="array" aca="1" ref="T59" ca="1">SUMPRODUCT((TRANSPOSE(IF(ISERR(1/($N$46=женщины!$B$1:$B$100)/(женщины!$L$1:$L$100=1)),0,ROW($1:$35)))-IF(IFERROR((женщины!$F$1:$F$100="рост")*(женщины!$G$1:$G$100=$O59)*(женщины!$J$1:$J$100="обувь")*(женщины!$K$1:$K$100=T$47),0),ROW($1:$35),0)&gt;2)*(TRANSPOSE(IF(ISERR(1/($N$46=женщины!$B$1:$B$100)/(женщины!$L$1:$L$100=1)),0,ROW($1:$35)))-IF(IFERROR((женщины!$F$1:$F$100="рост")*(женщины!$G$1:$G$100=$O59)*(женщины!$J$1:$J$100="обувь")*(женщины!$K$1:$K$100=T$47),0),ROW($1:$35),0)&lt;10))</f>
        <v>0</v>
      </c>
      <c r="U59" s="128">
        <f t="array" aca="1" ref="U59" ca="1">SUMPRODUCT((TRANSPOSE(IF(ISERR(1/($N$46=женщины!$B$1:$B$100)/(женщины!$L$1:$L$100=1)),0,ROW($1:$35)))-IF(IFERROR((женщины!$F$1:$F$100="рост")*(женщины!$G$1:$G$100=$O59)*(женщины!$J$1:$J$100="обувь")*(женщины!$K$1:$K$100=U$47),0),ROW($1:$35),0)&gt;2)*(TRANSPOSE(IF(ISERR(1/($N$46=женщины!$B$1:$B$100)/(женщины!$L$1:$L$100=1)),0,ROW($1:$35)))-IF(IFERROR((женщины!$F$1:$F$100="рост")*(женщины!$G$1:$G$100=$O59)*(женщины!$J$1:$J$100="обувь")*(женщины!$K$1:$K$100=U$47),0),ROW($1:$35),0)&lt;10))</f>
        <v>0</v>
      </c>
      <c r="V59" s="128">
        <f t="array" aca="1" ref="V59" ca="1">SUMPRODUCT((TRANSPOSE(IF(ISERR(1/($N$46=женщины!$B$1:$B$100)/(женщины!$L$1:$L$100=1)),0,ROW($1:$35)))-IF(IFERROR((женщины!$F$1:$F$100="рост")*(женщины!$G$1:$G$100=$O59)*(женщины!$J$1:$J$100="обувь")*(женщины!$K$1:$K$100=V$47),0),ROW($1:$35),0)&gt;2)*(TRANSPOSE(IF(ISERR(1/($N$46=женщины!$B$1:$B$100)/(женщины!$L$1:$L$100=1)),0,ROW($1:$35)))-IF(IFERROR((женщины!$F$1:$F$100="рост")*(женщины!$G$1:$G$100=$O59)*(женщины!$J$1:$J$100="обувь")*(женщины!$K$1:$K$100=V$47),0),ROW($1:$35),0)&lt;10))</f>
        <v>0</v>
      </c>
      <c r="W59" s="128">
        <f t="array" aca="1" ref="W59" ca="1">SUMPRODUCT((TRANSPOSE(IF(ISERR(1/($N$46=женщины!$B$1:$B$100)/(женщины!$L$1:$L$100=1)),0,ROW($1:$35)))-IF(IFERROR((женщины!$F$1:$F$100="рост")*(женщины!$G$1:$G$100=$O59)*(женщины!$J$1:$J$100="обувь")*(женщины!$K$1:$K$100=W$47),0),ROW($1:$35),0)&gt;2)*(TRANSPOSE(IF(ISERR(1/($N$46=женщины!$B$1:$B$100)/(женщины!$L$1:$L$100=1)),0,ROW($1:$35)))-IF(IFERROR((женщины!$F$1:$F$100="рост")*(женщины!$G$1:$G$100=$O59)*(женщины!$J$1:$J$100="обувь")*(женщины!$K$1:$K$100=W$47),0),ROW($1:$35),0)&lt;10))</f>
        <v>0</v>
      </c>
      <c r="X59" s="128">
        <f t="array" aca="1" ref="X59" ca="1">SUMPRODUCT((TRANSPOSE(IF(ISERR(1/($N$46=женщины!$B$1:$B$100)/(женщины!$L$1:$L$100=1)),0,ROW($1:$35)))-IF(IFERROR((женщины!$F$1:$F$100="рост")*(женщины!$G$1:$G$100=$O59)*(женщины!$J$1:$J$100="обувь")*(женщины!$K$1:$K$100=X$47),0),ROW($1:$35),0)&gt;2)*(TRANSPOSE(IF(ISERR(1/($N$46=женщины!$B$1:$B$100)/(женщины!$L$1:$L$100=1)),0,ROW($1:$35)))-IF(IFERROR((женщины!$F$1:$F$100="рост")*(женщины!$G$1:$G$100=$O59)*(женщины!$J$1:$J$100="обувь")*(женщины!$K$1:$K$100=X$47),0),ROW($1:$35),0)&lt;10))</f>
        <v>0</v>
      </c>
      <c r="Y59" s="128">
        <f t="array" aca="1" ref="Y59" ca="1">SUMPRODUCT((TRANSPOSE(IF(ISERR(1/($N$46=женщины!$B$1:$B$100)/(женщины!$L$1:$L$100=1)),0,ROW($1:$35)))-IF(IFERROR((женщины!$F$1:$F$100="рост")*(женщины!$G$1:$G$100=$O59)*(женщины!$J$1:$J$100="обувь")*(женщины!$K$1:$K$100=Y$47),0),ROW($1:$35),0)&gt;2)*(TRANSPOSE(IF(ISERR(1/($N$46=женщины!$B$1:$B$100)/(женщины!$L$1:$L$100=1)),0,ROW($1:$35)))-IF(IFERROR((женщины!$F$1:$F$100="рост")*(женщины!$G$1:$G$100=$O59)*(женщины!$J$1:$J$100="обувь")*(женщины!$K$1:$K$100=Y$47),0),ROW($1:$35),0)&lt;10))</f>
        <v>0</v>
      </c>
      <c r="Z59" s="128">
        <f t="array" aca="1" ref="Z59" ca="1">SUMPRODUCT((TRANSPOSE(IF(ISERR(1/($N$46=женщины!$B$1:$B$100)/(женщины!$L$1:$L$100=1)),0,ROW($1:$35)))-IF(IFERROR((женщины!$F$1:$F$100="рост")*(женщины!$G$1:$G$100=$O59)*(женщины!$J$1:$J$100="обувь")*(женщины!$K$1:$K$100=Z$47),0),ROW($1:$35),0)&gt;2)*(TRANSPOSE(IF(ISERR(1/($N$46=женщины!$B$1:$B$100)/(женщины!$L$1:$L$100=1)),0,ROW($1:$35)))-IF(IFERROR((женщины!$F$1:$F$100="рост")*(женщины!$G$1:$G$100=$O59)*(женщины!$J$1:$J$100="обувь")*(женщины!$K$1:$K$100=Z$47),0),ROW($1:$35),0)&lt;10))</f>
        <v>0</v>
      </c>
    </row>
    <row r="60" spans="1:26" ht="18.75">
      <c r="A60" s="47">
        <v>13</v>
      </c>
      <c r="B60" s="50">
        <v>190</v>
      </c>
      <c r="C60" s="128">
        <f t="array" aca="1" ref="C60" ca="1">SUMPRODUCT((TRANSPOSE(IF(ISERR(1/($A$46=женщины!$B$1:$B$100)/(женщины!$L$1:$L$100=1)),0,ROW($1:$35)))-IF(IFERROR((женщины!$F$1:$F$100="рост")*(женщины!$G$1:$G$100=$B60)*(женщины!$J$1:$J$100="обувь")*(женщины!$K$1:$K$100=C$47),0),ROW($1:$35),0)&gt;2)*(TRANSPOSE(IF(ISERR(1/($A$46=женщины!$B$1:$B$100)/(женщины!$L$1:$L$100=1)),0,ROW($1:$35)))-IF(IFERROR((женщины!$F$1:$F$100="рост")*(женщины!$G$1:$G$100=$B60)*(женщины!$J$1:$J$100="обувь")*(женщины!$K$1:$K$100=C$47),0),ROW($1:$35),0)&lt;10))</f>
        <v>0</v>
      </c>
      <c r="D60" s="128">
        <f t="array" aca="1" ref="D60" ca="1">SUMPRODUCT((TRANSPOSE(IF(ISERR(1/($A$46=женщины!$B$1:$B$100)/(женщины!$L$1:$L$100=1)),0,ROW($1:$35)))-IF(IFERROR((женщины!$F$1:$F$100="рост")*(женщины!$G$1:$G$100=$B60)*(женщины!$J$1:$J$100="обувь")*(женщины!$K$1:$K$100=D$47),0),ROW($1:$35),0)&gt;2)*(TRANSPOSE(IF(ISERR(1/($A$46=женщины!$B$1:$B$100)/(женщины!$L$1:$L$100=1)),0,ROW($1:$35)))-IF(IFERROR((женщины!$F$1:$F$100="рост")*(женщины!$G$1:$G$100=$B60)*(женщины!$J$1:$J$100="обувь")*(женщины!$K$1:$K$100=D$47),0),ROW($1:$35),0)&lt;10))</f>
        <v>0</v>
      </c>
      <c r="E60" s="128">
        <f t="array" aca="1" ref="E60" ca="1">SUMPRODUCT((TRANSPOSE(IF(ISERR(1/($A$46=женщины!$B$1:$B$100)/(женщины!$L$1:$L$100=1)),0,ROW($1:$35)))-IF(IFERROR((женщины!$F$1:$F$100="рост")*(женщины!$G$1:$G$100=$B60)*(женщины!$J$1:$J$100="обувь")*(женщины!$K$1:$K$100=E$47),0),ROW($1:$35),0)&gt;2)*(TRANSPOSE(IF(ISERR(1/($A$46=женщины!$B$1:$B$100)/(женщины!$L$1:$L$100=1)),0,ROW($1:$35)))-IF(IFERROR((женщины!$F$1:$F$100="рост")*(женщины!$G$1:$G$100=$B60)*(женщины!$J$1:$J$100="обувь")*(женщины!$K$1:$K$100=E$47),0),ROW($1:$35),0)&lt;10))</f>
        <v>0</v>
      </c>
      <c r="F60" s="128">
        <f t="array" aca="1" ref="F60" ca="1">SUMPRODUCT((TRANSPOSE(IF(ISERR(1/($A$46=женщины!$B$1:$B$100)/(женщины!$L$1:$L$100=1)),0,ROW($1:$35)))-IF(IFERROR((женщины!$F$1:$F$100="рост")*(женщины!$G$1:$G$100=$B60)*(женщины!$J$1:$J$100="обувь")*(женщины!$K$1:$K$100=F$47),0),ROW($1:$35),0)&gt;2)*(TRANSPOSE(IF(ISERR(1/($A$46=женщины!$B$1:$B$100)/(женщины!$L$1:$L$100=1)),0,ROW($1:$35)))-IF(IFERROR((женщины!$F$1:$F$100="рост")*(женщины!$G$1:$G$100=$B60)*(женщины!$J$1:$J$100="обувь")*(женщины!$K$1:$K$100=F$47),0),ROW($1:$35),0)&lt;10))</f>
        <v>0</v>
      </c>
      <c r="G60" s="128">
        <f t="array" aca="1" ref="G60" ca="1">SUMPRODUCT((TRANSPOSE(IF(ISERR(1/($A$46=женщины!$B$1:$B$100)/(женщины!$L$1:$L$100=1)),0,ROW($1:$35)))-IF(IFERROR((женщины!$F$1:$F$100="рост")*(женщины!$G$1:$G$100=$B60)*(женщины!$J$1:$J$100="обувь")*(женщины!$K$1:$K$100=G$47),0),ROW($1:$35),0)&gt;2)*(TRANSPOSE(IF(ISERR(1/($A$46=женщины!$B$1:$B$100)/(женщины!$L$1:$L$100=1)),0,ROW($1:$35)))-IF(IFERROR((женщины!$F$1:$F$100="рост")*(женщины!$G$1:$G$100=$B60)*(женщины!$J$1:$J$100="обувь")*(женщины!$K$1:$K$100=G$47),0),ROW($1:$35),0)&lt;10))</f>
        <v>0</v>
      </c>
      <c r="H60" s="128">
        <f t="array" aca="1" ref="H60" ca="1">SUMPRODUCT((TRANSPOSE(IF(ISERR(1/($A$46=женщины!$B$1:$B$100)/(женщины!$L$1:$L$100=1)),0,ROW($1:$35)))-IF(IFERROR((женщины!$F$1:$F$100="рост")*(женщины!$G$1:$G$100=$B60)*(женщины!$J$1:$J$100="обувь")*(женщины!$K$1:$K$100=H$47),0),ROW($1:$35),0)&gt;2)*(TRANSPOSE(IF(ISERR(1/($A$46=женщины!$B$1:$B$100)/(женщины!$L$1:$L$100=1)),0,ROW($1:$35)))-IF(IFERROR((женщины!$F$1:$F$100="рост")*(женщины!$G$1:$G$100=$B60)*(женщины!$J$1:$J$100="обувь")*(женщины!$K$1:$K$100=H$47),0),ROW($1:$35),0)&lt;10))</f>
        <v>0</v>
      </c>
      <c r="I60" s="128">
        <f t="array" aca="1" ref="I60" ca="1">SUMPRODUCT((TRANSPOSE(IF(ISERR(1/($A$46=женщины!$B$1:$B$100)/(женщины!$L$1:$L$100=1)),0,ROW($1:$35)))-IF(IFERROR((женщины!$F$1:$F$100="рост")*(женщины!$G$1:$G$100=$B60)*(женщины!$J$1:$J$100="обувь")*(женщины!$K$1:$K$100=I$47),0),ROW($1:$35),0)&gt;2)*(TRANSPOSE(IF(ISERR(1/($A$46=женщины!$B$1:$B$100)/(женщины!$L$1:$L$100=1)),0,ROW($1:$35)))-IF(IFERROR((женщины!$F$1:$F$100="рост")*(женщины!$G$1:$G$100=$B60)*(женщины!$J$1:$J$100="обувь")*(женщины!$K$1:$K$100=I$47),0),ROW($1:$35),0)&lt;10))</f>
        <v>0</v>
      </c>
      <c r="J60" s="128">
        <f t="array" aca="1" ref="J60" ca="1">SUMPRODUCT((TRANSPOSE(IF(ISERR(1/($A$46=женщины!$B$1:$B$100)/(женщины!$L$1:$L$100=1)),0,ROW($1:$35)))-IF(IFERROR((женщины!$F$1:$F$100="рост")*(женщины!$G$1:$G$100=$B60)*(женщины!$J$1:$J$100="обувь")*(женщины!$K$1:$K$100=J$47),0),ROW($1:$35),0)&gt;2)*(TRANSPOSE(IF(ISERR(1/($A$46=женщины!$B$1:$B$100)/(женщины!$L$1:$L$100=1)),0,ROW($1:$35)))-IF(IFERROR((женщины!$F$1:$F$100="рост")*(женщины!$G$1:$G$100=$B60)*(женщины!$J$1:$J$100="обувь")*(женщины!$K$1:$K$100=J$47),0),ROW($1:$35),0)&lt;10))</f>
        <v>0</v>
      </c>
      <c r="K60" s="128">
        <f t="array" aca="1" ref="K60" ca="1">SUMPRODUCT((TRANSPOSE(IF(ISERR(1/($A$46=женщины!$B$1:$B$100)/(женщины!$L$1:$L$100=1)),0,ROW($1:$35)))-IF(IFERROR((женщины!$F$1:$F$100="рост")*(женщины!$G$1:$G$100=$B60)*(женщины!$J$1:$J$100="обувь")*(женщины!$K$1:$K$100=K$47),0),ROW($1:$35),0)&gt;2)*(TRANSPOSE(IF(ISERR(1/($A$46=женщины!$B$1:$B$100)/(женщины!$L$1:$L$100=1)),0,ROW($1:$35)))-IF(IFERROR((женщины!$F$1:$F$100="рост")*(женщины!$G$1:$G$100=$B60)*(женщины!$J$1:$J$100="обувь")*(женщины!$K$1:$K$100=K$47),0),ROW($1:$35),0)&lt;10))</f>
        <v>0</v>
      </c>
      <c r="L60" s="128">
        <f t="array" aca="1" ref="L60" ca="1">SUMPRODUCT((TRANSPOSE(IF(ISERR(1/($A$46=женщины!$B$1:$B$100)/(женщины!$L$1:$L$100=1)),0,ROW($1:$35)))-IF(IFERROR((женщины!$F$1:$F$100="рост")*(женщины!$G$1:$G$100=$B60)*(женщины!$J$1:$J$100="обувь")*(женщины!$K$1:$K$100=L$47),0),ROW($1:$35),0)&gt;2)*(TRANSPOSE(IF(ISERR(1/($A$46=женщины!$B$1:$B$100)/(женщины!$L$1:$L$100=1)),0,ROW($1:$35)))-IF(IFERROR((женщины!$F$1:$F$100="рост")*(женщины!$G$1:$G$100=$B60)*(женщины!$J$1:$J$100="обувь")*(женщины!$K$1:$K$100=L$47),0),ROW($1:$35),0)&lt;10))</f>
        <v>0</v>
      </c>
      <c r="M60" s="128">
        <f t="array" aca="1" ref="M60" ca="1">SUMPRODUCT((TRANSPOSE(IF(ISERR(1/($A$46=женщины!$B$1:$B$100)/(женщины!$L$1:$L$100=1)),0,ROW($1:$35)))-IF(IFERROR((женщины!$F$1:$F$100="рост")*(женщины!$G$1:$G$100=$B60)*(женщины!$J$1:$J$100="обувь")*(женщины!$K$1:$K$100=M$47),0),ROW($1:$35),0)&gt;2)*(TRANSPOSE(IF(ISERR(1/($A$46=женщины!$B$1:$B$100)/(женщины!$L$1:$L$100=1)),0,ROW($1:$35)))-IF(IFERROR((женщины!$F$1:$F$100="рост")*(женщины!$G$1:$G$100=$B60)*(женщины!$J$1:$J$100="обувь")*(женщины!$K$1:$K$100=M$47),0),ROW($1:$35),0)&lt;10))</f>
        <v>0</v>
      </c>
      <c r="N60" s="49">
        <v>13</v>
      </c>
      <c r="O60" s="50">
        <v>190</v>
      </c>
      <c r="P60" s="128">
        <f t="array" aca="1" ref="P60" ca="1">SUMPRODUCT((TRANSPOSE(IF(ISERR(1/($N$46=женщины!$B$1:$B$100)/(женщины!$L$1:$L$100=1)),0,ROW($1:$35)))-IF(IFERROR((женщины!$F$1:$F$100="рост")*(женщины!$G$1:$G$100=$O60)*(женщины!$J$1:$J$100="обувь")*(женщины!$K$1:$K$100=P$47),0),ROW($1:$35),0)&gt;2)*(TRANSPOSE(IF(ISERR(1/($N$46=женщины!$B$1:$B$100)/(женщины!$L$1:$L$100=1)),0,ROW($1:$35)))-IF(IFERROR((женщины!$F$1:$F$100="рост")*(женщины!$G$1:$G$100=$O60)*(женщины!$J$1:$J$100="обувь")*(женщины!$K$1:$K$100=P$47),0),ROW($1:$35),0)&lt;10))</f>
        <v>0</v>
      </c>
      <c r="Q60" s="128">
        <f t="array" aca="1" ref="Q60" ca="1">SUMPRODUCT((TRANSPOSE(IF(ISERR(1/($N$46=женщины!$B$1:$B$100)/(женщины!$L$1:$L$100=1)),0,ROW($1:$35)))-IF(IFERROR((женщины!$F$1:$F$100="рост")*(женщины!$G$1:$G$100=$O60)*(женщины!$J$1:$J$100="обувь")*(женщины!$K$1:$K$100=Q$47),0),ROW($1:$35),0)&gt;2)*(TRANSPOSE(IF(ISERR(1/($N$46=женщины!$B$1:$B$100)/(женщины!$L$1:$L$100=1)),0,ROW($1:$35)))-IF(IFERROR((женщины!$F$1:$F$100="рост")*(женщины!$G$1:$G$100=$O60)*(женщины!$J$1:$J$100="обувь")*(женщины!$K$1:$K$100=Q$47),0),ROW($1:$35),0)&lt;10))</f>
        <v>0</v>
      </c>
      <c r="R60" s="128">
        <f t="array" aca="1" ref="R60" ca="1">SUMPRODUCT((TRANSPOSE(IF(ISERR(1/($N$46=женщины!$B$1:$B$100)/(женщины!$L$1:$L$100=1)),0,ROW($1:$35)))-IF(IFERROR((женщины!$F$1:$F$100="рост")*(женщины!$G$1:$G$100=$O60)*(женщины!$J$1:$J$100="обувь")*(женщины!$K$1:$K$100=R$47),0),ROW($1:$35),0)&gt;2)*(TRANSPOSE(IF(ISERR(1/($N$46=женщины!$B$1:$B$100)/(женщины!$L$1:$L$100=1)),0,ROW($1:$35)))-IF(IFERROR((женщины!$F$1:$F$100="рост")*(женщины!$G$1:$G$100=$O60)*(женщины!$J$1:$J$100="обувь")*(женщины!$K$1:$K$100=R$47),0),ROW($1:$35),0)&lt;10))</f>
        <v>0</v>
      </c>
      <c r="S60" s="128">
        <f t="array" aca="1" ref="S60" ca="1">SUMPRODUCT((TRANSPOSE(IF(ISERR(1/($N$46=женщины!$B$1:$B$100)/(женщины!$L$1:$L$100=1)),0,ROW($1:$35)))-IF(IFERROR((женщины!$F$1:$F$100="рост")*(женщины!$G$1:$G$100=$O60)*(женщины!$J$1:$J$100="обувь")*(женщины!$K$1:$K$100=S$47),0),ROW($1:$35),0)&gt;2)*(TRANSPOSE(IF(ISERR(1/($N$46=женщины!$B$1:$B$100)/(женщины!$L$1:$L$100=1)),0,ROW($1:$35)))-IF(IFERROR((женщины!$F$1:$F$100="рост")*(женщины!$G$1:$G$100=$O60)*(женщины!$J$1:$J$100="обувь")*(женщины!$K$1:$K$100=S$47),0),ROW($1:$35),0)&lt;10))</f>
        <v>0</v>
      </c>
      <c r="T60" s="128">
        <f t="array" aca="1" ref="T60" ca="1">SUMPRODUCT((TRANSPOSE(IF(ISERR(1/($N$46=женщины!$B$1:$B$100)/(женщины!$L$1:$L$100=1)),0,ROW($1:$35)))-IF(IFERROR((женщины!$F$1:$F$100="рост")*(женщины!$G$1:$G$100=$O60)*(женщины!$J$1:$J$100="обувь")*(женщины!$K$1:$K$100=T$47),0),ROW($1:$35),0)&gt;2)*(TRANSPOSE(IF(ISERR(1/($N$46=женщины!$B$1:$B$100)/(женщины!$L$1:$L$100=1)),0,ROW($1:$35)))-IF(IFERROR((женщины!$F$1:$F$100="рост")*(женщины!$G$1:$G$100=$O60)*(женщины!$J$1:$J$100="обувь")*(женщины!$K$1:$K$100=T$47),0),ROW($1:$35),0)&lt;10))</f>
        <v>0</v>
      </c>
      <c r="U60" s="128">
        <f t="array" aca="1" ref="U60" ca="1">SUMPRODUCT((TRANSPOSE(IF(ISERR(1/($N$46=женщины!$B$1:$B$100)/(женщины!$L$1:$L$100=1)),0,ROW($1:$35)))-IF(IFERROR((женщины!$F$1:$F$100="рост")*(женщины!$G$1:$G$100=$O60)*(женщины!$J$1:$J$100="обувь")*(женщины!$K$1:$K$100=U$47),0),ROW($1:$35),0)&gt;2)*(TRANSPOSE(IF(ISERR(1/($N$46=женщины!$B$1:$B$100)/(женщины!$L$1:$L$100=1)),0,ROW($1:$35)))-IF(IFERROR((женщины!$F$1:$F$100="рост")*(женщины!$G$1:$G$100=$O60)*(женщины!$J$1:$J$100="обувь")*(женщины!$K$1:$K$100=U$47),0),ROW($1:$35),0)&lt;10))</f>
        <v>0</v>
      </c>
      <c r="V60" s="128">
        <f t="array" aca="1" ref="V60" ca="1">SUMPRODUCT((TRANSPOSE(IF(ISERR(1/($N$46=женщины!$B$1:$B$100)/(женщины!$L$1:$L$100=1)),0,ROW($1:$35)))-IF(IFERROR((женщины!$F$1:$F$100="рост")*(женщины!$G$1:$G$100=$O60)*(женщины!$J$1:$J$100="обувь")*(женщины!$K$1:$K$100=V$47),0),ROW($1:$35),0)&gt;2)*(TRANSPOSE(IF(ISERR(1/($N$46=женщины!$B$1:$B$100)/(женщины!$L$1:$L$100=1)),0,ROW($1:$35)))-IF(IFERROR((женщины!$F$1:$F$100="рост")*(женщины!$G$1:$G$100=$O60)*(женщины!$J$1:$J$100="обувь")*(женщины!$K$1:$K$100=V$47),0),ROW($1:$35),0)&lt;10))</f>
        <v>0</v>
      </c>
      <c r="W60" s="128">
        <f t="array" aca="1" ref="W60" ca="1">SUMPRODUCT((TRANSPOSE(IF(ISERR(1/($N$46=женщины!$B$1:$B$100)/(женщины!$L$1:$L$100=1)),0,ROW($1:$35)))-IF(IFERROR((женщины!$F$1:$F$100="рост")*(женщины!$G$1:$G$100=$O60)*(женщины!$J$1:$J$100="обувь")*(женщины!$K$1:$K$100=W$47),0),ROW($1:$35),0)&gt;2)*(TRANSPOSE(IF(ISERR(1/($N$46=женщины!$B$1:$B$100)/(женщины!$L$1:$L$100=1)),0,ROW($1:$35)))-IF(IFERROR((женщины!$F$1:$F$100="рост")*(женщины!$G$1:$G$100=$O60)*(женщины!$J$1:$J$100="обувь")*(женщины!$K$1:$K$100=W$47),0),ROW($1:$35),0)&lt;10))</f>
        <v>0</v>
      </c>
      <c r="X60" s="128">
        <f t="array" aca="1" ref="X60" ca="1">SUMPRODUCT((TRANSPOSE(IF(ISERR(1/($N$46=женщины!$B$1:$B$100)/(женщины!$L$1:$L$100=1)),0,ROW($1:$35)))-IF(IFERROR((женщины!$F$1:$F$100="рост")*(женщины!$G$1:$G$100=$O60)*(женщины!$J$1:$J$100="обувь")*(женщины!$K$1:$K$100=X$47),0),ROW($1:$35),0)&gt;2)*(TRANSPOSE(IF(ISERR(1/($N$46=женщины!$B$1:$B$100)/(женщины!$L$1:$L$100=1)),0,ROW($1:$35)))-IF(IFERROR((женщины!$F$1:$F$100="рост")*(женщины!$G$1:$G$100=$O60)*(женщины!$J$1:$J$100="обувь")*(женщины!$K$1:$K$100=X$47),0),ROW($1:$35),0)&lt;10))</f>
        <v>0</v>
      </c>
      <c r="Y60" s="128">
        <f t="array" aca="1" ref="Y60" ca="1">SUMPRODUCT((TRANSPOSE(IF(ISERR(1/($N$46=женщины!$B$1:$B$100)/(женщины!$L$1:$L$100=1)),0,ROW($1:$35)))-IF(IFERROR((женщины!$F$1:$F$100="рост")*(женщины!$G$1:$G$100=$O60)*(женщины!$J$1:$J$100="обувь")*(женщины!$K$1:$K$100=Y$47),0),ROW($1:$35),0)&gt;2)*(TRANSPOSE(IF(ISERR(1/($N$46=женщины!$B$1:$B$100)/(женщины!$L$1:$L$100=1)),0,ROW($1:$35)))-IF(IFERROR((женщины!$F$1:$F$100="рост")*(женщины!$G$1:$G$100=$O60)*(женщины!$J$1:$J$100="обувь")*(женщины!$K$1:$K$100=Y$47),0),ROW($1:$35),0)&lt;10))</f>
        <v>0</v>
      </c>
      <c r="Z60" s="128">
        <f t="array" aca="1" ref="Z60" ca="1">SUMPRODUCT((TRANSPOSE(IF(ISERR(1/($N$46=женщины!$B$1:$B$100)/(женщины!$L$1:$L$100=1)),0,ROW($1:$35)))-IF(IFERROR((женщины!$F$1:$F$100="рост")*(женщины!$G$1:$G$100=$O60)*(женщины!$J$1:$J$100="обувь")*(женщины!$K$1:$K$100=Z$47),0),ROW($1:$35),0)&gt;2)*(TRANSPOSE(IF(ISERR(1/($N$46=женщины!$B$1:$B$100)/(женщины!$L$1:$L$100=1)),0,ROW($1:$35)))-IF(IFERROR((женщины!$F$1:$F$100="рост")*(женщины!$G$1:$G$100=$O60)*(женщины!$J$1:$J$100="обувь")*(женщины!$K$1:$K$100=Z$47),0),ROW($1:$35),0)&lt;10))</f>
        <v>0</v>
      </c>
    </row>
  </sheetData>
  <mergeCells count="8">
    <mergeCell ref="A46:M46"/>
    <mergeCell ref="N46:Z46"/>
    <mergeCell ref="A1:M1"/>
    <mergeCell ref="N1:Z1"/>
    <mergeCell ref="A16:M16"/>
    <mergeCell ref="N16:Z16"/>
    <mergeCell ref="A31:M31"/>
    <mergeCell ref="N31:Z31"/>
  </mergeCells>
  <phoneticPr fontId="0" type="noConversion"/>
  <pageMargins left="0.39370078740157483" right="0.39370078740157483" top="0.39370078740157483" bottom="0.39370078740157483" header="0" footer="0"/>
  <pageSetup paperSize="9" orientation="landscape" r:id="rId1"/>
  <headerFooter alignWithMargins="0"/>
  <rowBreaks count="3" manualBreakCount="3">
    <brk id="15" max="16383" man="1"/>
    <brk id="30" max="16383" man="1"/>
    <brk id="45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женщины</vt:lpstr>
      <vt:lpstr>мужчины</vt:lpstr>
      <vt:lpstr>итого по закупкам</vt:lpstr>
      <vt:lpstr>мужчины!Область_печати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cp:lastPrinted>2016-01-01T13:27:32Z</cp:lastPrinted>
  <dcterms:created xsi:type="dcterms:W3CDTF">1996-10-08T23:32:33Z</dcterms:created>
  <dcterms:modified xsi:type="dcterms:W3CDTF">2016-01-10T17:52:11Z</dcterms:modified>
</cp:coreProperties>
</file>