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325" windowHeight="11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C19" i="5" a="1"/>
  <c r="C21" s="1"/>
  <c r="C22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6" a="1"/>
  <c r="H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6" a="1"/>
  <c r="G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6" a="1"/>
  <c r="F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6" a="1"/>
  <c r="E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6" a="1"/>
  <c r="D6" s="1"/>
  <c r="E20" s="1"/>
  <c r="D20"/>
  <c r="C23" l="1"/>
  <c r="C19"/>
  <c r="C20"/>
  <c r="E17"/>
  <c r="H17"/>
  <c r="G17"/>
  <c r="F17"/>
  <c r="D17"/>
</calcChain>
</file>

<file path=xl/connections.xml><?xml version="1.0" encoding="utf-8"?>
<connections xmlns="http://schemas.openxmlformats.org/spreadsheetml/2006/main">
  <connection id="1" odcFile="C:\Users\s-obuhov\Documents\Мои источники данных\sql.dom.maria.o Orders ORDERS_CUBE.odc" keepAlive="1" name="sql.dom.maria.o Orders ORDERS_CUBE" type="5" refreshedVersion="4" background="1">
    <dbPr connection="Provider=MSOLAP.4;Integrated Security=SSPI;Persist Security Info=True;Initial Catalog=Orders;Data Source=sql.dom.maria.o;MDX Compatibility=1;Safety Options=2;MDX Missing Member Mode=Error" command="ORDERS_CUBE" commandType="1"/>
    <olapPr sendLocale="1" rowDrillCount="1000"/>
  </connection>
</connections>
</file>

<file path=xl/sharedStrings.xml><?xml version="1.0" encoding="utf-8"?>
<sst xmlns="http://schemas.openxmlformats.org/spreadsheetml/2006/main" count="38" uniqueCount="22">
  <si>
    <t>Волгоград</t>
  </si>
  <si>
    <t>Тужилин В.П.</t>
  </si>
  <si>
    <t>Тула</t>
  </si>
  <si>
    <t>Волжский</t>
  </si>
  <si>
    <t>Шляков Е.П.</t>
  </si>
  <si>
    <t>Орел</t>
  </si>
  <si>
    <t>Омск</t>
  </si>
  <si>
    <t>Калинина Т.В.</t>
  </si>
  <si>
    <t>Старый Оскол</t>
  </si>
  <si>
    <t>Гордеев Д.М.</t>
  </si>
  <si>
    <t>Балашиха</t>
  </si>
  <si>
    <t>Сергиев Посад</t>
  </si>
  <si>
    <t>Щелково</t>
  </si>
  <si>
    <t>Электросталь</t>
  </si>
  <si>
    <t>Назирова Г.Р.</t>
  </si>
  <si>
    <t>Казань</t>
  </si>
  <si>
    <t>табл1</t>
  </si>
  <si>
    <t>табл2</t>
  </si>
  <si>
    <t>Город</t>
  </si>
  <si>
    <t>Собственник</t>
  </si>
  <si>
    <t>(можно в случае необходимости достраивать данные)</t>
  </si>
  <si>
    <t xml:space="preserve">Соедините города собственников из разных строк таблицы 1 в одну строку в таблице 2, как на примере дилера "Тужилина В.П" в табл. 2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</si>
</sst>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E3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27"/>
  <sheetViews>
    <sheetView tabSelected="1" workbookViewId="0"/>
  </sheetViews>
  <sheetFormatPr defaultRowHeight="15"/>
  <cols>
    <col min="2" max="2" width="16" customWidth="1"/>
    <col min="3" max="3" width="48.42578125" bestFit="1" customWidth="1"/>
    <col min="4" max="4" width="20.5703125" bestFit="1" customWidth="1"/>
    <col min="5" max="5" width="16.85546875" bestFit="1" customWidth="1"/>
    <col min="6" max="6" width="13.85546875" bestFit="1" customWidth="1"/>
    <col min="7" max="7" width="48.42578125" bestFit="1" customWidth="1"/>
    <col min="8" max="8" width="13.28515625" bestFit="1" customWidth="1"/>
    <col min="9" max="9" width="3" bestFit="1" customWidth="1"/>
  </cols>
  <sheetData>
    <row r="1" spans="2:9">
      <c r="B1" s="2" t="s">
        <v>21</v>
      </c>
    </row>
    <row r="2" spans="2:9">
      <c r="B2" s="6" t="s">
        <v>20</v>
      </c>
    </row>
    <row r="4" spans="2:9">
      <c r="B4" t="s">
        <v>16</v>
      </c>
    </row>
    <row r="5" spans="2:9">
      <c r="B5" s="4" t="s">
        <v>19</v>
      </c>
      <c r="C5" s="4" t="s">
        <v>18</v>
      </c>
      <c r="D5" s="1" t="s">
        <v>1</v>
      </c>
      <c r="E5" s="1" t="s">
        <v>4</v>
      </c>
      <c r="F5" s="1" t="s">
        <v>7</v>
      </c>
      <c r="G5" s="1" t="s">
        <v>9</v>
      </c>
      <c r="H5" s="1" t="s">
        <v>14</v>
      </c>
    </row>
    <row r="6" spans="2:9">
      <c r="B6" s="1" t="s">
        <v>1</v>
      </c>
      <c r="C6" s="1" t="s">
        <v>3</v>
      </c>
      <c r="D6" t="str">
        <f t="array" ref="D6">IFERROR(INDEX($C$6:$C$16,SMALL(IF($B$6:$B$16=$D$5,ROW($C$5:$C$15)-4),$I6)),"")</f>
        <v>Волжский</v>
      </c>
      <c r="E6" t="str">
        <f t="array" ref="E6">IFERROR(INDEX($C$6:$C$16,SMALL(IF($B$6:$B$16=$E$5,ROW($C$5:$C$15)-4),$I6)),"")</f>
        <v>Тула</v>
      </c>
      <c r="F6" t="str">
        <f t="array" ref="F6">IFERROR(INDEX($C$6:$C$16,SMALL(IF($B$6:$B$16=$F$5,ROW($C$5:$C$15)-4),$I6)),"")</f>
        <v>Старый Оскол</v>
      </c>
      <c r="G6" t="str">
        <f t="array" ref="G6">IFERROR(INDEX($C$6:$C$16,SMALL(IF($B$6:$B$16=$G$5,ROW($C$5:$C$15)-4),$I6)),"")</f>
        <v>Балашиха</v>
      </c>
      <c r="H6" t="str">
        <f t="array" ref="H6">IFERROR(INDEX($C$6:$C$16,SMALL(IF($B$6:$B$16=$H$5,ROW($C$5:$C$15)-4),$I6)),"")</f>
        <v>Казань</v>
      </c>
      <c r="I6">
        <v>1</v>
      </c>
    </row>
    <row r="7" spans="2:9">
      <c r="B7" s="1" t="s">
        <v>1</v>
      </c>
      <c r="C7" s="1" t="s">
        <v>0</v>
      </c>
      <c r="D7" t="str">
        <f t="array" ref="D7">IFERROR(INDEX($C$6:$C$16,SMALL(IF($B$6:$B$16=$D$5,ROW($C$5:$C$15)-4),$I7)),"")</f>
        <v>Волгоград</v>
      </c>
      <c r="E7" t="str">
        <f t="array" ref="E7">IFERROR(INDEX($C$6:$C$16,SMALL(IF($B$6:$B$16=$E$5,ROW($C$5:$C$15)-4),$I7)),"")</f>
        <v>Орел</v>
      </c>
      <c r="F7" t="str">
        <f t="array" ref="F7">IFERROR(INDEX($C$6:$C$16,SMALL(IF($B$6:$B$16=$F$5,ROW($C$5:$C$15)-4),$I7)),"")</f>
        <v/>
      </c>
      <c r="G7" t="str">
        <f t="array" ref="G7">IFERROR(INDEX($C$6:$C$16,SMALL(IF($B$6:$B$16=$G$5,ROW($C$5:$C$15)-4),$I7)),"")</f>
        <v>Сергиев Посад</v>
      </c>
      <c r="H7" t="str">
        <f t="array" ref="H7">IFERROR(INDEX($C$6:$C$16,SMALL(IF($B$6:$B$16=$H$5,ROW($C$5:$C$15)-4),$I7)),"")</f>
        <v/>
      </c>
      <c r="I7">
        <v>2</v>
      </c>
    </row>
    <row r="8" spans="2:9">
      <c r="B8" s="1" t="s">
        <v>4</v>
      </c>
      <c r="C8" s="1" t="s">
        <v>2</v>
      </c>
      <c r="D8" t="str">
        <f t="array" ref="D8">IFERROR(INDEX($C$6:$C$16,SMALL(IF($B$6:$B$16=$D$5,ROW($C$5:$C$15)-4),$I8)),"")</f>
        <v/>
      </c>
      <c r="E8" t="str">
        <f t="array" ref="E8">IFERROR(INDEX($C$6:$C$16,SMALL(IF($B$6:$B$16=$E$5,ROW($C$5:$C$15)-4),$I8)),"")</f>
        <v>Омск</v>
      </c>
      <c r="F8" t="str">
        <f t="array" ref="F8">IFERROR(INDEX($C$6:$C$16,SMALL(IF($B$6:$B$16=$F$5,ROW($C$5:$C$15)-4),$I8)),"")</f>
        <v/>
      </c>
      <c r="G8" t="str">
        <f t="array" ref="G8">IFERROR(INDEX($C$6:$C$16,SMALL(IF($B$6:$B$16=$G$5,ROW($C$5:$C$15)-4),$I8)),"")</f>
        <v>Щелково</v>
      </c>
      <c r="H8" t="str">
        <f t="array" ref="H8">IFERROR(INDEX($C$6:$C$16,SMALL(IF($B$6:$B$16=$H$5,ROW($C$5:$C$15)-4),$I8)),"")</f>
        <v/>
      </c>
      <c r="I8">
        <v>3</v>
      </c>
    </row>
    <row r="9" spans="2:9">
      <c r="B9" s="1" t="s">
        <v>4</v>
      </c>
      <c r="C9" s="1" t="s">
        <v>5</v>
      </c>
      <c r="D9" t="str">
        <f t="array" ref="D9">IFERROR(INDEX($C$6:$C$16,SMALL(IF($B$6:$B$16=$D$5,ROW($C$5:$C$15)-4),$I9)),"")</f>
        <v/>
      </c>
      <c r="E9" t="str">
        <f t="array" ref="E9">IFERROR(INDEX($C$6:$C$16,SMALL(IF($B$6:$B$16=$E$5,ROW($C$5:$C$15)-4),$I9)),"")</f>
        <v/>
      </c>
      <c r="F9" t="str">
        <f t="array" ref="F9">IFERROR(INDEX($C$6:$C$16,SMALL(IF($B$6:$B$16=$F$5,ROW($C$5:$C$15)-4),$I9)),"")</f>
        <v/>
      </c>
      <c r="G9" t="str">
        <f t="array" ref="G9">IFERROR(INDEX($C$6:$C$16,SMALL(IF($B$6:$B$16=$G$5,ROW($C$5:$C$15)-4),$I9)),"")</f>
        <v>Электросталь</v>
      </c>
      <c r="H9" t="str">
        <f t="array" ref="H9">IFERROR(INDEX($C$6:$C$16,SMALL(IF($B$6:$B$16=$H$5,ROW($C$5:$C$15)-4),$I9)),"")</f>
        <v/>
      </c>
      <c r="I9">
        <v>4</v>
      </c>
    </row>
    <row r="10" spans="2:9">
      <c r="B10" s="1" t="s">
        <v>4</v>
      </c>
      <c r="C10" s="1" t="s">
        <v>6</v>
      </c>
      <c r="D10" t="str">
        <f t="array" ref="D10">IFERROR(INDEX($C$6:$C$16,SMALL(IF($B$6:$B$16=$D$5,ROW($C$5:$C$15)-4),$I10)),"")</f>
        <v/>
      </c>
      <c r="E10" t="str">
        <f t="array" ref="E10">IFERROR(INDEX($C$6:$C$16,SMALL(IF($B$6:$B$16=$E$5,ROW($C$5:$C$15)-4),$I10)),"")</f>
        <v/>
      </c>
      <c r="F10" t="str">
        <f t="array" ref="F10">IFERROR(INDEX($C$6:$C$16,SMALL(IF($B$6:$B$16=$F$5,ROW($C$5:$C$15)-4),$I10)),"")</f>
        <v/>
      </c>
      <c r="G10" t="str">
        <f t="array" ref="G10">IFERROR(INDEX($C$6:$C$16,SMALL(IF($B$6:$B$16=$G$5,ROW($C$5:$C$15)-4),$I10)),"")</f>
        <v/>
      </c>
      <c r="H10" t="str">
        <f t="array" ref="H10">IFERROR(INDEX($C$6:$C$16,SMALL(IF($B$6:$B$16=$H$5,ROW($C$5:$C$15)-4),$I10)),"")</f>
        <v/>
      </c>
      <c r="I10">
        <v>5</v>
      </c>
    </row>
    <row r="11" spans="2:9">
      <c r="B11" s="1" t="s">
        <v>7</v>
      </c>
      <c r="C11" s="1" t="s">
        <v>8</v>
      </c>
      <c r="D11" t="str">
        <f t="array" ref="D11">IFERROR(INDEX($C$6:$C$16,SMALL(IF($B$6:$B$16=$D$5,ROW($C$5:$C$15)-4),$I11)),"")</f>
        <v/>
      </c>
      <c r="E11" t="str">
        <f t="array" ref="E11">IFERROR(INDEX($C$6:$C$16,SMALL(IF($B$6:$B$16=$E$5,ROW($C$5:$C$15)-4),$I11)),"")</f>
        <v/>
      </c>
      <c r="F11" t="str">
        <f t="array" ref="F11">IFERROR(INDEX($C$6:$C$16,SMALL(IF($B$6:$B$16=$F$5,ROW($C$5:$C$15)-4),$I11)),"")</f>
        <v/>
      </c>
      <c r="G11" t="str">
        <f t="array" ref="G11">IFERROR(INDEX($C$6:$C$16,SMALL(IF($B$6:$B$16=$G$5,ROW($C$5:$C$15)-4),$I11)),"")</f>
        <v/>
      </c>
      <c r="H11" t="str">
        <f t="array" ref="H11">IFERROR(INDEX($C$6:$C$16,SMALL(IF($B$6:$B$16=$H$5,ROW($C$5:$C$15)-4),$I11)),"")</f>
        <v/>
      </c>
      <c r="I11">
        <v>6</v>
      </c>
    </row>
    <row r="12" spans="2:9">
      <c r="B12" s="1" t="s">
        <v>9</v>
      </c>
      <c r="C12" s="1" t="s">
        <v>10</v>
      </c>
      <c r="D12" t="str">
        <f t="array" ref="D12">IFERROR(INDEX($C$6:$C$16,SMALL(IF($B$6:$B$16=$D$5,ROW($C$5:$C$15)-4),$I12)),"")</f>
        <v/>
      </c>
      <c r="E12" t="str">
        <f t="array" ref="E12">IFERROR(INDEX($C$6:$C$16,SMALL(IF($B$6:$B$16=$E$5,ROW($C$5:$C$15)-4),$I12)),"")</f>
        <v/>
      </c>
      <c r="F12" t="str">
        <f t="array" ref="F12">IFERROR(INDEX($C$6:$C$16,SMALL(IF($B$6:$B$16=$F$5,ROW($C$5:$C$15)-4),$I12)),"")</f>
        <v/>
      </c>
      <c r="G12" t="str">
        <f t="array" ref="G12">IFERROR(INDEX($C$6:$C$16,SMALL(IF($B$6:$B$16=$G$5,ROW($C$5:$C$15)-4),$I12)),"")</f>
        <v/>
      </c>
      <c r="H12" t="str">
        <f t="array" ref="H12">IFERROR(INDEX($C$6:$C$16,SMALL(IF($B$6:$B$16=$H$5,ROW($C$5:$C$15)-4),$I12)),"")</f>
        <v/>
      </c>
      <c r="I12">
        <v>7</v>
      </c>
    </row>
    <row r="13" spans="2:9">
      <c r="B13" s="1" t="s">
        <v>9</v>
      </c>
      <c r="C13" s="1" t="s">
        <v>11</v>
      </c>
      <c r="D13" t="str">
        <f t="array" ref="D13">IFERROR(INDEX($C$6:$C$16,SMALL(IF($B$6:$B$16=$D$5,ROW($C$5:$C$15)-4),$I13)),"")</f>
        <v/>
      </c>
      <c r="E13" t="str">
        <f t="array" ref="E13">IFERROR(INDEX($C$6:$C$16,SMALL(IF($B$6:$B$16=$E$5,ROW($C$5:$C$15)-4),$I13)),"")</f>
        <v/>
      </c>
      <c r="F13" t="str">
        <f t="array" ref="F13">IFERROR(INDEX($C$6:$C$16,SMALL(IF($B$6:$B$16=$F$5,ROW($C$5:$C$15)-4),$I13)),"")</f>
        <v/>
      </c>
      <c r="G13" t="str">
        <f t="array" ref="G13">IFERROR(INDEX($C$6:$C$16,SMALL(IF($B$6:$B$16=$G$5,ROW($C$5:$C$15)-4),$I13)),"")</f>
        <v/>
      </c>
      <c r="H13" t="str">
        <f t="array" ref="H13">IFERROR(INDEX($C$6:$C$16,SMALL(IF($B$6:$B$16=$H$5,ROW($C$5:$C$15)-4),$I13)),"")</f>
        <v/>
      </c>
      <c r="I13">
        <v>8</v>
      </c>
    </row>
    <row r="14" spans="2:9">
      <c r="B14" s="1" t="s">
        <v>9</v>
      </c>
      <c r="C14" s="1" t="s">
        <v>12</v>
      </c>
      <c r="D14" t="str">
        <f t="array" ref="D14">IFERROR(INDEX($C$6:$C$16,SMALL(IF($B$6:$B$16=$D$5,ROW($C$5:$C$15)-4),$I14)),"")</f>
        <v/>
      </c>
      <c r="E14" t="str">
        <f t="array" ref="E14">IFERROR(INDEX($C$6:$C$16,SMALL(IF($B$6:$B$16=$E$5,ROW($C$5:$C$15)-4),$I14)),"")</f>
        <v/>
      </c>
      <c r="F14" t="str">
        <f t="array" ref="F14">IFERROR(INDEX($C$6:$C$16,SMALL(IF($B$6:$B$16=$F$5,ROW($C$5:$C$15)-4),$I14)),"")</f>
        <v/>
      </c>
      <c r="G14" t="str">
        <f t="array" ref="G14">IFERROR(INDEX($C$6:$C$16,SMALL(IF($B$6:$B$16=$G$5,ROW($C$5:$C$15)-4),$I14)),"")</f>
        <v/>
      </c>
      <c r="H14" t="str">
        <f t="array" ref="H14">IFERROR(INDEX($C$6:$C$16,SMALL(IF($B$6:$B$16=$H$5,ROW($C$5:$C$15)-4),$I14)),"")</f>
        <v/>
      </c>
      <c r="I14">
        <v>9</v>
      </c>
    </row>
    <row r="15" spans="2:9">
      <c r="B15" s="1" t="s">
        <v>9</v>
      </c>
      <c r="C15" s="1" t="s">
        <v>13</v>
      </c>
      <c r="D15" t="str">
        <f t="array" ref="D15">IFERROR(INDEX($C$6:$C$16,SMALL(IF($B$6:$B$16=$D$5,ROW($C$5:$C$15)-4),$I15)),"")</f>
        <v/>
      </c>
      <c r="E15" t="str">
        <f t="array" ref="E15">IFERROR(INDEX($C$6:$C$16,SMALL(IF($B$6:$B$16=$E$5,ROW($C$5:$C$15)-4),$I15)),"")</f>
        <v/>
      </c>
      <c r="F15" t="str">
        <f t="array" ref="F15">IFERROR(INDEX($C$6:$C$16,SMALL(IF($B$6:$B$16=$F$5,ROW($C$5:$C$15)-4),$I15)),"")</f>
        <v/>
      </c>
      <c r="G15" t="str">
        <f t="array" ref="G15">IFERROR(INDEX($C$6:$C$16,SMALL(IF($B$6:$B$16=$G$5,ROW($C$5:$C$15)-4),$I15)),"")</f>
        <v/>
      </c>
      <c r="H15" t="str">
        <f t="array" ref="H15">IFERROR(INDEX($C$6:$C$16,SMALL(IF($B$6:$B$16=$H$5,ROW($C$5:$C$15)-4),$I15)),"")</f>
        <v/>
      </c>
      <c r="I15">
        <v>10</v>
      </c>
    </row>
    <row r="16" spans="2:9">
      <c r="B16" s="1" t="s">
        <v>14</v>
      </c>
      <c r="C16" s="1" t="s">
        <v>15</v>
      </c>
      <c r="D16" t="str">
        <f t="array" ref="D16">IFERROR(INDEX($C$6:$C$16,SMALL(IF($B$6:$B$16=$D$5,ROW($C$5:$C$15)-4),$I16)),"")</f>
        <v/>
      </c>
      <c r="E16" t="str">
        <f t="array" ref="E16">IFERROR(INDEX($C$6:$C$16,SMALL(IF($B$6:$B$16=$E$5,ROW($C$5:$C$15)-4),$I16)),"")</f>
        <v/>
      </c>
      <c r="F16" t="str">
        <f t="array" ref="F16">IFERROR(INDEX($C$6:$C$16,SMALL(IF($B$6:$B$16=$F$5,ROW($C$5:$C$15)-4),$I16)),"")</f>
        <v/>
      </c>
      <c r="G16" t="str">
        <f t="array" ref="G16">IFERROR(INDEX($C$6:$C$16,SMALL(IF($B$6:$B$16=$G$5,ROW($C$5:$C$15)-4),$I16)),"")</f>
        <v/>
      </c>
      <c r="H16" t="str">
        <f t="array" ref="H16">IFERROR(INDEX($C$6:$C$16,SMALL(IF($B$6:$B$16=$H$5,ROW($C$5:$C$15)-4),$I16)),"")</f>
        <v/>
      </c>
      <c r="I16">
        <v>11</v>
      </c>
    </row>
    <row r="17" spans="2:9">
      <c r="D17" t="str">
        <f>CONCATENATE(D6,IF(D7="","",", "),D7,IF(D8="","",", "),D8,IF(D9="","",", "),D9)</f>
        <v>Волжский, Волгоград</v>
      </c>
      <c r="E17" t="str">
        <f t="shared" ref="E17:H17" si="0">CONCATENATE(E6,IF(E7="","",", "),E7,IF(E8="","",", "),E8,IF(E9="","",", "),E9)</f>
        <v>Тула, Орел, Омск</v>
      </c>
      <c r="F17" t="str">
        <f t="shared" si="0"/>
        <v>Старый Оскол</v>
      </c>
      <c r="G17" t="str">
        <f t="shared" si="0"/>
        <v>Балашиха, Сергиев Посад, Щелково, Электросталь</v>
      </c>
      <c r="H17" t="str">
        <f t="shared" si="0"/>
        <v>Казань</v>
      </c>
    </row>
    <row r="18" spans="2:9">
      <c r="B18" t="s">
        <v>17</v>
      </c>
    </row>
    <row r="19" spans="2:9">
      <c r="B19" s="1" t="s">
        <v>1</v>
      </c>
      <c r="C19" s="5" t="str">
        <f t="array" ref="C19:C23">TRANSPOSE($D$17:$H$17)</f>
        <v>Волжский, Волгоград</v>
      </c>
    </row>
    <row r="20" spans="2:9">
      <c r="B20" s="1" t="s">
        <v>4</v>
      </c>
      <c r="C20" s="5" t="str">
        <v>Тула, Орел, Омск</v>
      </c>
      <c r="D20" t="str">
        <f>IF(C6=$B$267,C6,"")</f>
        <v/>
      </c>
      <c r="E20" t="str">
        <f>IF(D6=$B$267,D6,"")</f>
        <v/>
      </c>
    </row>
    <row r="21" spans="2:9">
      <c r="B21" s="1" t="s">
        <v>7</v>
      </c>
      <c r="C21" s="5" t="str">
        <v>Старый Оскол</v>
      </c>
    </row>
    <row r="22" spans="2:9">
      <c r="B22" s="1" t="s">
        <v>9</v>
      </c>
      <c r="C22" s="5" t="str">
        <v>Балашиха, Сергиев Посад, Щелково, Электросталь</v>
      </c>
    </row>
    <row r="23" spans="2:9">
      <c r="B23" s="1" t="s">
        <v>14</v>
      </c>
      <c r="C23" s="5" t="str">
        <v>Казань</v>
      </c>
    </row>
    <row r="27" spans="2:9">
      <c r="B27" s="3"/>
      <c r="C27" s="3"/>
      <c r="D27" s="3"/>
      <c r="E27" s="3"/>
      <c r="F27" s="3"/>
      <c r="G27" s="3"/>
      <c r="H27" s="3"/>
      <c r="I27" s="3"/>
    </row>
  </sheetData>
  <conditionalFormatting sqref="B1:B27">
    <cfRule type="containsText" dxfId="0" priority="1" operator="containsText" text="028 000 г. Владимир, ООО &quot;МИКС&quot;">
      <formula>NOT(ISERROR(SEARCH("028 000 г. Владимир, ООО ""МИКС""",B1)))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ff18e5-a4fb-467d-872c-50be5bd86528">XXDTPHSN2XDV-124-337</_dlc_DocId>
    <_dlc_DocIdUrl xmlns="41ff18e5-a4fb-467d-872c-50be5bd86528">
      <Url>https://office.marya.ru/marketing/analitics/_layouts/15/DocIdRedir.aspx?ID=XXDTPHSN2XDV-124-337</Url>
      <Description>XXDTPHSN2XDV-124-337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6AC6B6FBF06D743A74F76CD8354D17A" ma:contentTypeVersion="0" ma:contentTypeDescription="Создание документа." ma:contentTypeScope="" ma:versionID="3c4fbf9f972955df84e6b92af9a0fa5a">
  <xsd:schema xmlns:xsd="http://www.w3.org/2001/XMLSchema" xmlns:xs="http://www.w3.org/2001/XMLSchema" xmlns:p="http://schemas.microsoft.com/office/2006/metadata/properties" xmlns:ns2="41ff18e5-a4fb-467d-872c-50be5bd86528" targetNamespace="http://schemas.microsoft.com/office/2006/metadata/properties" ma:root="true" ma:fieldsID="784fac60c2ced5b43623e50e5f2654d0" ns2:_="">
    <xsd:import namespace="41ff18e5-a4fb-467d-872c-50be5bd865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f18e5-a4fb-467d-872c-50be5bd8652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FC30B-3FE8-4539-B3AD-9D74A474575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1ff18e5-a4fb-467d-872c-50be5bd8652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9A4013-8A89-43F6-926A-7E543AE82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66BBE-4285-4552-8092-A832760F5E2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05BE8A-9EAB-488A-A06F-33A33EB05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f18e5-a4fb-467d-872c-50be5bd86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mf Marya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Сергей</dc:creator>
  <cp:lastModifiedBy>555</cp:lastModifiedBy>
  <dcterms:created xsi:type="dcterms:W3CDTF">2012-04-11T06:35:11Z</dcterms:created>
  <dcterms:modified xsi:type="dcterms:W3CDTF">2016-01-05T00:42:09Z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0x010100F6AC6B6FBF06D743A74F76CD8354D17A</vt:lpwstr>
  </property>
  <property fmtid="{D5CDD505-2E9C-101B-9397-08002B2CF9AE}" pid="3" name="_dlc_DocIdItemGuid">
    <vt:lpwstr>700383a4-e04e-41c3-8dac-aa51c46b873c</vt:lpwstr>
  </property>
</Properties>
</file>