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20" windowWidth="9720" windowHeight="7320" activeTab="2"/>
  </bookViews>
  <sheets>
    <sheet name="заказы" sheetId="3" r:id="rId1"/>
    <sheet name="денюшка" sheetId="1" r:id="rId2"/>
    <sheet name="buff" sheetId="4" r:id="rId3"/>
  </sheets>
  <calcPr calcId="144525"/>
</workbook>
</file>

<file path=xl/calcChain.xml><?xml version="1.0" encoding="utf-8"?>
<calcChain xmlns="http://schemas.openxmlformats.org/spreadsheetml/2006/main">
  <c r="B1" i="4" l="1"/>
  <c r="B2" i="4"/>
  <c r="C2" i="4" s="1"/>
  <c r="D2" i="4" s="1"/>
  <c r="E2" i="4" s="1"/>
  <c r="F2" i="4" s="1"/>
  <c r="G2" i="4" s="1"/>
  <c r="H2" i="4" s="1"/>
  <c r="I2" i="4" s="1"/>
  <c r="J2" i="4" s="1"/>
  <c r="K2" i="4" s="1"/>
  <c r="L2" i="4" s="1"/>
  <c r="M2" i="4" s="1"/>
  <c r="B3" i="4"/>
  <c r="C3" i="4" s="1"/>
  <c r="D3" i="4" s="1"/>
  <c r="E3" i="4" s="1"/>
  <c r="F3" i="4" s="1"/>
  <c r="G3" i="4" s="1"/>
  <c r="H3" i="4" s="1"/>
  <c r="I3" i="4" s="1"/>
  <c r="J3" i="4" s="1"/>
  <c r="K3" i="4" s="1"/>
  <c r="L3" i="4" s="1"/>
  <c r="M3" i="4" s="1"/>
  <c r="B4" i="4"/>
  <c r="C4" i="4" s="1"/>
  <c r="D4" i="4" s="1"/>
  <c r="E4" i="4" s="1"/>
  <c r="F4" i="4" s="1"/>
  <c r="G4" i="4" s="1"/>
  <c r="H4" i="4" s="1"/>
  <c r="I4" i="4" s="1"/>
  <c r="J4" i="4" s="1"/>
  <c r="K4" i="4" s="1"/>
  <c r="L4" i="4" s="1"/>
  <c r="M4" i="4" s="1"/>
  <c r="B5" i="4"/>
  <c r="C5" i="4"/>
  <c r="D5" i="4" s="1"/>
  <c r="E5" i="4" s="1"/>
  <c r="F5" i="4" s="1"/>
  <c r="G5" i="4" s="1"/>
  <c r="H5" i="4" s="1"/>
  <c r="I5" i="4" s="1"/>
  <c r="J5" i="4" s="1"/>
  <c r="K5" i="4" s="1"/>
  <c r="L5" i="4" s="1"/>
  <c r="M5" i="4" s="1"/>
  <c r="B6" i="4"/>
  <c r="C6" i="4" s="1"/>
  <c r="D6" i="4" s="1"/>
  <c r="E6" i="4" s="1"/>
  <c r="F6" i="4" s="1"/>
  <c r="G6" i="4" s="1"/>
  <c r="H6" i="4" s="1"/>
  <c r="I6" i="4" s="1"/>
  <c r="J6" i="4" s="1"/>
  <c r="K6" i="4" s="1"/>
  <c r="L6" i="4" s="1"/>
  <c r="M6" i="4" s="1"/>
  <c r="B7" i="4"/>
  <c r="C7" i="4" s="1"/>
  <c r="D7" i="4" s="1"/>
  <c r="E7" i="4" s="1"/>
  <c r="F7" i="4" s="1"/>
  <c r="G7" i="4" s="1"/>
  <c r="H7" i="4" s="1"/>
  <c r="I7" i="4" s="1"/>
  <c r="J7" i="4" s="1"/>
  <c r="K7" i="4" s="1"/>
  <c r="L7" i="4" s="1"/>
  <c r="M7" i="4" s="1"/>
  <c r="B8" i="4"/>
  <c r="C8" i="4" s="1"/>
  <c r="D8" i="4" s="1"/>
  <c r="E8" i="4" s="1"/>
  <c r="F8" i="4" s="1"/>
  <c r="G8" i="4" s="1"/>
  <c r="H8" i="4" s="1"/>
  <c r="I8" i="4" s="1"/>
  <c r="J8" i="4" s="1"/>
  <c r="K8" i="4" s="1"/>
  <c r="L8" i="4" s="1"/>
  <c r="M8" i="4" s="1"/>
  <c r="B9" i="4"/>
  <c r="C9" i="4"/>
  <c r="D9" i="4" s="1"/>
  <c r="E9" i="4" s="1"/>
  <c r="F9" i="4" s="1"/>
  <c r="G9" i="4" s="1"/>
  <c r="H9" i="4" s="1"/>
  <c r="I9" i="4" s="1"/>
  <c r="J9" i="4" s="1"/>
  <c r="K9" i="4" s="1"/>
  <c r="L9" i="4" s="1"/>
  <c r="M9" i="4" s="1"/>
  <c r="B10" i="4"/>
  <c r="C10" i="4" s="1"/>
  <c r="D10" i="4" s="1"/>
  <c r="E10" i="4" s="1"/>
  <c r="F10" i="4" s="1"/>
  <c r="G10" i="4" s="1"/>
  <c r="H10" i="4" s="1"/>
  <c r="I10" i="4" s="1"/>
  <c r="J10" i="4" s="1"/>
  <c r="K10" i="4" s="1"/>
  <c r="L10" i="4" s="1"/>
  <c r="M10" i="4" s="1"/>
  <c r="B11" i="4"/>
  <c r="C11" i="4" s="1"/>
  <c r="D11" i="4" s="1"/>
  <c r="E11" i="4" s="1"/>
  <c r="F11" i="4" s="1"/>
  <c r="G11" i="4" s="1"/>
  <c r="H11" i="4" s="1"/>
  <c r="I11" i="4" s="1"/>
  <c r="J11" i="4" s="1"/>
  <c r="K11" i="4" s="1"/>
  <c r="L11" i="4" s="1"/>
  <c r="M11" i="4" s="1"/>
  <c r="B12" i="4"/>
  <c r="C12" i="4" s="1"/>
  <c r="D12" i="4" s="1"/>
  <c r="E12" i="4" s="1"/>
  <c r="F12" i="4" s="1"/>
  <c r="G12" i="4" s="1"/>
  <c r="H12" i="4" s="1"/>
  <c r="I12" i="4" s="1"/>
  <c r="J12" i="4" s="1"/>
  <c r="K12" i="4" s="1"/>
  <c r="L12" i="4" s="1"/>
  <c r="M12" i="4" s="1"/>
  <c r="B13" i="4"/>
  <c r="C13" i="4"/>
  <c r="D13" i="4" s="1"/>
  <c r="E13" i="4" s="1"/>
  <c r="F13" i="4" s="1"/>
  <c r="G13" i="4" s="1"/>
  <c r="H13" i="4" s="1"/>
  <c r="I13" i="4" s="1"/>
  <c r="J13" i="4" s="1"/>
  <c r="K13" i="4" s="1"/>
  <c r="L13" i="4" s="1"/>
  <c r="M13" i="4" s="1"/>
  <c r="B14" i="4"/>
  <c r="C14" i="4" s="1"/>
  <c r="D14" i="4" s="1"/>
  <c r="E14" i="4" s="1"/>
  <c r="F14" i="4" s="1"/>
  <c r="G14" i="4" s="1"/>
  <c r="H14" i="4" s="1"/>
  <c r="I14" i="4" s="1"/>
  <c r="J14" i="4" s="1"/>
  <c r="K14" i="4" s="1"/>
  <c r="L14" i="4" s="1"/>
  <c r="M14" i="4" s="1"/>
  <c r="B15" i="4"/>
  <c r="C15" i="4" s="1"/>
  <c r="D15" i="4" s="1"/>
  <c r="E15" i="4" s="1"/>
  <c r="F15" i="4" s="1"/>
  <c r="G15" i="4" s="1"/>
  <c r="H15" i="4" s="1"/>
  <c r="I15" i="4" s="1"/>
  <c r="J15" i="4" s="1"/>
  <c r="K15" i="4" s="1"/>
  <c r="L15" i="4" s="1"/>
  <c r="M15" i="4" s="1"/>
  <c r="B16" i="4"/>
  <c r="C16" i="4" s="1"/>
  <c r="D16" i="4" s="1"/>
  <c r="E16" i="4" s="1"/>
  <c r="F16" i="4" s="1"/>
  <c r="G16" i="4" s="1"/>
  <c r="H16" i="4" s="1"/>
  <c r="I16" i="4" s="1"/>
  <c r="J16" i="4" s="1"/>
  <c r="K16" i="4" s="1"/>
  <c r="L16" i="4" s="1"/>
  <c r="M16" i="4" s="1"/>
  <c r="B17" i="4"/>
  <c r="C17" i="4"/>
  <c r="D17" i="4" s="1"/>
  <c r="E17" i="4" s="1"/>
  <c r="F17" i="4" s="1"/>
  <c r="G17" i="4" s="1"/>
  <c r="H17" i="4" s="1"/>
  <c r="I17" i="4" s="1"/>
  <c r="J17" i="4" s="1"/>
  <c r="K17" i="4" s="1"/>
  <c r="L17" i="4" s="1"/>
  <c r="M17" i="4" s="1"/>
  <c r="B18" i="4"/>
  <c r="C18" i="4" s="1"/>
  <c r="D18" i="4" s="1"/>
  <c r="E18" i="4" s="1"/>
  <c r="F18" i="4" s="1"/>
  <c r="G18" i="4" s="1"/>
  <c r="H18" i="4" s="1"/>
  <c r="I18" i="4" s="1"/>
  <c r="J18" i="4" s="1"/>
  <c r="K18" i="4" s="1"/>
  <c r="L18" i="4" s="1"/>
  <c r="M18" i="4" s="1"/>
  <c r="B19" i="4"/>
  <c r="C19" i="4" s="1"/>
  <c r="D19" i="4" s="1"/>
  <c r="E19" i="4" s="1"/>
  <c r="F19" i="4" s="1"/>
  <c r="G19" i="4" s="1"/>
  <c r="H19" i="4" s="1"/>
  <c r="I19" i="4" s="1"/>
  <c r="J19" i="4" s="1"/>
  <c r="K19" i="4" s="1"/>
  <c r="L19" i="4" s="1"/>
  <c r="M19" i="4" s="1"/>
  <c r="B20" i="4"/>
  <c r="C20" i="4" s="1"/>
  <c r="D20" i="4" s="1"/>
  <c r="E20" i="4" s="1"/>
  <c r="F20" i="4" s="1"/>
  <c r="G20" i="4" s="1"/>
  <c r="H20" i="4" s="1"/>
  <c r="I20" i="4" s="1"/>
  <c r="J20" i="4" s="1"/>
  <c r="K20" i="4" s="1"/>
  <c r="L20" i="4" s="1"/>
  <c r="M20" i="4" s="1"/>
  <c r="B21" i="4"/>
  <c r="C21" i="4" s="1"/>
  <c r="D21" i="4" s="1"/>
  <c r="E21" i="4" s="1"/>
  <c r="F21" i="4" s="1"/>
  <c r="G21" i="4" s="1"/>
  <c r="H21" i="4" s="1"/>
  <c r="I21" i="4" s="1"/>
  <c r="J21" i="4" s="1"/>
  <c r="K21" i="4" s="1"/>
  <c r="L21" i="4" s="1"/>
  <c r="M21" i="4" s="1"/>
  <c r="B22" i="4"/>
  <c r="C22" i="4" s="1"/>
  <c r="D22" i="4" s="1"/>
  <c r="E22" i="4" s="1"/>
  <c r="F22" i="4" s="1"/>
  <c r="G22" i="4" s="1"/>
  <c r="H22" i="4" s="1"/>
  <c r="I22" i="4" s="1"/>
  <c r="J22" i="4" s="1"/>
  <c r="K22" i="4" s="1"/>
  <c r="L22" i="4" s="1"/>
  <c r="M22" i="4" s="1"/>
  <c r="B23" i="4"/>
  <c r="C23" i="4" s="1"/>
  <c r="D23" i="4" s="1"/>
  <c r="E23" i="4" s="1"/>
  <c r="F23" i="4" s="1"/>
  <c r="G23" i="4" s="1"/>
  <c r="H23" i="4" s="1"/>
  <c r="I23" i="4" s="1"/>
  <c r="J23" i="4" s="1"/>
  <c r="K23" i="4" s="1"/>
  <c r="L23" i="4" s="1"/>
  <c r="M23" i="4" s="1"/>
  <c r="B24" i="4"/>
  <c r="C24" i="4" s="1"/>
  <c r="D24" i="4" s="1"/>
  <c r="E24" i="4" s="1"/>
  <c r="F24" i="4" s="1"/>
  <c r="G24" i="4" s="1"/>
  <c r="H24" i="4" s="1"/>
  <c r="I24" i="4" s="1"/>
  <c r="J24" i="4" s="1"/>
  <c r="K24" i="4" s="1"/>
  <c r="L24" i="4" s="1"/>
  <c r="M24" i="4" s="1"/>
  <c r="B25" i="4"/>
  <c r="C25" i="4" s="1"/>
  <c r="D25" i="4" s="1"/>
  <c r="E25" i="4" s="1"/>
  <c r="F25" i="4" s="1"/>
  <c r="G25" i="4" s="1"/>
  <c r="H25" i="4" s="1"/>
  <c r="I25" i="4" s="1"/>
  <c r="J25" i="4" s="1"/>
  <c r="K25" i="4" s="1"/>
  <c r="L25" i="4" s="1"/>
  <c r="M25" i="4" s="1"/>
  <c r="B26" i="4"/>
  <c r="C26" i="4" s="1"/>
  <c r="D26" i="4" s="1"/>
  <c r="E26" i="4" s="1"/>
  <c r="F26" i="4" s="1"/>
  <c r="G26" i="4" s="1"/>
  <c r="H26" i="4" s="1"/>
  <c r="I26" i="4" s="1"/>
  <c r="J26" i="4" s="1"/>
  <c r="K26" i="4" s="1"/>
  <c r="L26" i="4" s="1"/>
  <c r="M26" i="4" s="1"/>
  <c r="B27" i="4"/>
  <c r="C27" i="4" s="1"/>
  <c r="D27" i="4" s="1"/>
  <c r="E27" i="4" s="1"/>
  <c r="F27" i="4" s="1"/>
  <c r="G27" i="4" s="1"/>
  <c r="H27" i="4" s="1"/>
  <c r="I27" i="4" s="1"/>
  <c r="J27" i="4" s="1"/>
  <c r="K27" i="4" s="1"/>
  <c r="L27" i="4" s="1"/>
  <c r="M27" i="4" s="1"/>
  <c r="B28" i="4"/>
  <c r="C28" i="4" s="1"/>
  <c r="D28" i="4" s="1"/>
  <c r="E28" i="4" s="1"/>
  <c r="F28" i="4" s="1"/>
  <c r="G28" i="4" s="1"/>
  <c r="H28" i="4" s="1"/>
  <c r="I28" i="4" s="1"/>
  <c r="J28" i="4" s="1"/>
  <c r="K28" i="4" s="1"/>
  <c r="L28" i="4" s="1"/>
  <c r="M28" i="4" s="1"/>
  <c r="B29" i="4"/>
  <c r="C29" i="4" s="1"/>
  <c r="D29" i="4" s="1"/>
  <c r="E29" i="4" s="1"/>
  <c r="F29" i="4" s="1"/>
  <c r="G29" i="4" s="1"/>
  <c r="H29" i="4" s="1"/>
  <c r="I29" i="4" s="1"/>
  <c r="J29" i="4" s="1"/>
  <c r="K29" i="4" s="1"/>
  <c r="L29" i="4" s="1"/>
  <c r="M29" i="4" s="1"/>
  <c r="B30" i="4"/>
  <c r="C30" i="4" s="1"/>
  <c r="D30" i="4" s="1"/>
  <c r="E30" i="4" s="1"/>
  <c r="F30" i="4" s="1"/>
  <c r="G30" i="4" s="1"/>
  <c r="H30" i="4" s="1"/>
  <c r="I30" i="4" s="1"/>
  <c r="J30" i="4" s="1"/>
  <c r="K30" i="4" s="1"/>
  <c r="L30" i="4" s="1"/>
  <c r="M30" i="4" s="1"/>
  <c r="B31" i="4"/>
  <c r="C31" i="4" s="1"/>
  <c r="D31" i="4" s="1"/>
  <c r="E31" i="4" s="1"/>
  <c r="F31" i="4" s="1"/>
  <c r="G31" i="4" s="1"/>
  <c r="H31" i="4" s="1"/>
  <c r="I31" i="4" s="1"/>
  <c r="J31" i="4" s="1"/>
  <c r="K31" i="4" s="1"/>
  <c r="L31" i="4" s="1"/>
  <c r="M31" i="4" s="1"/>
  <c r="B32" i="4"/>
  <c r="C32" i="4" s="1"/>
  <c r="D32" i="4" s="1"/>
  <c r="E32" i="4" s="1"/>
  <c r="F32" i="4" s="1"/>
  <c r="G32" i="4" s="1"/>
  <c r="H32" i="4" s="1"/>
  <c r="I32" i="4" s="1"/>
  <c r="J32" i="4" s="1"/>
  <c r="K32" i="4" s="1"/>
  <c r="L32" i="4" s="1"/>
  <c r="M32" i="4" s="1"/>
  <c r="B33" i="4"/>
  <c r="C33" i="4" s="1"/>
  <c r="D33" i="4"/>
  <c r="E33" i="4" s="1"/>
  <c r="F33" i="4" s="1"/>
  <c r="G33" i="4" s="1"/>
  <c r="H33" i="4" s="1"/>
  <c r="I33" i="4" s="1"/>
  <c r="J33" i="4" s="1"/>
  <c r="K33" i="4" s="1"/>
  <c r="L33" i="4" s="1"/>
  <c r="M33" i="4" s="1"/>
  <c r="B34" i="4"/>
  <c r="C34" i="4" s="1"/>
  <c r="D34" i="4" s="1"/>
  <c r="E34" i="4" s="1"/>
  <c r="F34" i="4" s="1"/>
  <c r="G34" i="4" s="1"/>
  <c r="H34" i="4" s="1"/>
  <c r="I34" i="4" s="1"/>
  <c r="J34" i="4" s="1"/>
  <c r="K34" i="4" s="1"/>
  <c r="L34" i="4" s="1"/>
  <c r="M34" i="4" s="1"/>
  <c r="B35" i="4"/>
  <c r="C35" i="4" s="1"/>
  <c r="D35" i="4"/>
  <c r="E35" i="4" s="1"/>
  <c r="F35" i="4" s="1"/>
  <c r="G35" i="4" s="1"/>
  <c r="H35" i="4" s="1"/>
  <c r="I35" i="4" s="1"/>
  <c r="J35" i="4" s="1"/>
  <c r="K35" i="4" s="1"/>
  <c r="L35" i="4" s="1"/>
  <c r="M35" i="4" s="1"/>
  <c r="B36" i="4"/>
  <c r="C36" i="4" s="1"/>
  <c r="D36" i="4" s="1"/>
  <c r="E36" i="4" s="1"/>
  <c r="F36" i="4" s="1"/>
  <c r="G36" i="4" s="1"/>
  <c r="H36" i="4" s="1"/>
  <c r="I36" i="4" s="1"/>
  <c r="J36" i="4" s="1"/>
  <c r="K36" i="4" s="1"/>
  <c r="L36" i="4" s="1"/>
  <c r="M36" i="4" s="1"/>
  <c r="B37" i="4"/>
  <c r="C37" i="4" s="1"/>
  <c r="D37" i="4"/>
  <c r="E37" i="4" s="1"/>
  <c r="F37" i="4" s="1"/>
  <c r="G37" i="4" s="1"/>
  <c r="H37" i="4" s="1"/>
  <c r="I37" i="4" s="1"/>
  <c r="J37" i="4" s="1"/>
  <c r="K37" i="4" s="1"/>
  <c r="L37" i="4" s="1"/>
  <c r="M37" i="4" s="1"/>
  <c r="B38" i="4"/>
  <c r="C38" i="4" s="1"/>
  <c r="D38" i="4" s="1"/>
  <c r="E38" i="4" s="1"/>
  <c r="F38" i="4" s="1"/>
  <c r="G38" i="4" s="1"/>
  <c r="H38" i="4" s="1"/>
  <c r="I38" i="4" s="1"/>
  <c r="J38" i="4" s="1"/>
  <c r="K38" i="4" s="1"/>
  <c r="L38" i="4" s="1"/>
  <c r="M38" i="4" s="1"/>
  <c r="B39" i="4"/>
  <c r="C39" i="4" s="1"/>
  <c r="D39" i="4"/>
  <c r="E39" i="4" s="1"/>
  <c r="F39" i="4" s="1"/>
  <c r="G39" i="4" s="1"/>
  <c r="H39" i="4" s="1"/>
  <c r="I39" i="4" s="1"/>
  <c r="J39" i="4" s="1"/>
  <c r="K39" i="4" s="1"/>
  <c r="L39" i="4" s="1"/>
  <c r="M39" i="4" s="1"/>
  <c r="B40" i="4"/>
  <c r="C40" i="4" s="1"/>
  <c r="D40" i="4" s="1"/>
  <c r="E40" i="4" s="1"/>
  <c r="F40" i="4" s="1"/>
  <c r="G40" i="4" s="1"/>
  <c r="H40" i="4" s="1"/>
  <c r="I40" i="4" s="1"/>
  <c r="J40" i="4" s="1"/>
  <c r="K40" i="4" s="1"/>
  <c r="L40" i="4" s="1"/>
  <c r="M40" i="4" s="1"/>
  <c r="B41" i="4"/>
  <c r="B42" i="4"/>
  <c r="C42" i="4" s="1"/>
  <c r="D42" i="4" s="1"/>
  <c r="E42" i="4" s="1"/>
  <c r="F42" i="4" s="1"/>
  <c r="G42" i="4" s="1"/>
  <c r="H42" i="4" s="1"/>
  <c r="I42" i="4" s="1"/>
  <c r="J42" i="4" s="1"/>
  <c r="K42" i="4" s="1"/>
  <c r="L42" i="4" s="1"/>
  <c r="M42" i="4" s="1"/>
  <c r="B43" i="4"/>
  <c r="C43" i="4" s="1"/>
  <c r="D43" i="4" s="1"/>
  <c r="E43" i="4" s="1"/>
  <c r="F43" i="4" s="1"/>
  <c r="G43" i="4" s="1"/>
  <c r="H43" i="4" s="1"/>
  <c r="I43" i="4" s="1"/>
  <c r="J43" i="4" s="1"/>
  <c r="K43" i="4" s="1"/>
  <c r="L43" i="4" s="1"/>
  <c r="M43" i="4" s="1"/>
  <c r="B44" i="4"/>
  <c r="C44" i="4" s="1"/>
  <c r="D44" i="4" s="1"/>
  <c r="E44" i="4" s="1"/>
  <c r="F44" i="4" s="1"/>
  <c r="G44" i="4" s="1"/>
  <c r="H44" i="4" s="1"/>
  <c r="I44" i="4" s="1"/>
  <c r="J44" i="4" s="1"/>
  <c r="K44" i="4" s="1"/>
  <c r="L44" i="4" s="1"/>
  <c r="M44" i="4" s="1"/>
  <c r="B45" i="4"/>
  <c r="C45" i="4" s="1"/>
  <c r="D45" i="4" s="1"/>
  <c r="E45" i="4" s="1"/>
  <c r="F45" i="4" s="1"/>
  <c r="G45" i="4" s="1"/>
  <c r="H45" i="4" s="1"/>
  <c r="I45" i="4" s="1"/>
  <c r="J45" i="4" s="1"/>
  <c r="K45" i="4" s="1"/>
  <c r="L45" i="4" s="1"/>
  <c r="M45" i="4" s="1"/>
  <c r="B46" i="4"/>
  <c r="C46" i="4" s="1"/>
  <c r="D46" i="4" s="1"/>
  <c r="E46" i="4" s="1"/>
  <c r="F46" i="4" s="1"/>
  <c r="G46" i="4" s="1"/>
  <c r="H46" i="4" s="1"/>
  <c r="I46" i="4" s="1"/>
  <c r="J46" i="4" s="1"/>
  <c r="K46" i="4" s="1"/>
  <c r="L46" i="4" s="1"/>
  <c r="M46" i="4" s="1"/>
  <c r="B47" i="4"/>
  <c r="C47" i="4" s="1"/>
  <c r="D47" i="4" s="1"/>
  <c r="E47" i="4" s="1"/>
  <c r="F47" i="4" s="1"/>
  <c r="G47" i="4" s="1"/>
  <c r="H47" i="4" s="1"/>
  <c r="I47" i="4" s="1"/>
  <c r="J47" i="4" s="1"/>
  <c r="K47" i="4" s="1"/>
  <c r="L47" i="4" s="1"/>
  <c r="M47" i="4" s="1"/>
  <c r="B48" i="4"/>
  <c r="C48" i="4" s="1"/>
  <c r="D48" i="4" s="1"/>
  <c r="E48" i="4" s="1"/>
  <c r="F48" i="4" s="1"/>
  <c r="G48" i="4" s="1"/>
  <c r="H48" i="4" s="1"/>
  <c r="I48" i="4" s="1"/>
  <c r="J48" i="4" s="1"/>
  <c r="K48" i="4" s="1"/>
  <c r="L48" i="4" s="1"/>
  <c r="M48" i="4" s="1"/>
  <c r="B49" i="4"/>
  <c r="C49" i="4" s="1"/>
  <c r="D49" i="4" s="1"/>
  <c r="E49" i="4" s="1"/>
  <c r="F49" i="4" s="1"/>
  <c r="G49" i="4" s="1"/>
  <c r="H49" i="4" s="1"/>
  <c r="I49" i="4" s="1"/>
  <c r="J49" i="4" s="1"/>
  <c r="K49" i="4" s="1"/>
  <c r="L49" i="4" s="1"/>
  <c r="M49" i="4" s="1"/>
  <c r="B50" i="4"/>
  <c r="C50" i="4" s="1"/>
  <c r="D50" i="4" s="1"/>
  <c r="E50" i="4" s="1"/>
  <c r="F50" i="4" s="1"/>
  <c r="G50" i="4" s="1"/>
  <c r="H50" i="4" s="1"/>
  <c r="I50" i="4" s="1"/>
  <c r="J50" i="4" s="1"/>
  <c r="K50" i="4" s="1"/>
  <c r="L50" i="4" s="1"/>
  <c r="M50" i="4" s="1"/>
  <c r="B51" i="4"/>
  <c r="C51" i="4" s="1"/>
  <c r="D51" i="4" s="1"/>
  <c r="E51" i="4" s="1"/>
  <c r="F51" i="4" s="1"/>
  <c r="G51" i="4" s="1"/>
  <c r="H51" i="4" s="1"/>
  <c r="I51" i="4" s="1"/>
  <c r="J51" i="4" s="1"/>
  <c r="K51" i="4" s="1"/>
  <c r="L51" i="4" s="1"/>
  <c r="M51" i="4" s="1"/>
  <c r="B52" i="4"/>
  <c r="C52" i="4" s="1"/>
  <c r="D52" i="4" s="1"/>
  <c r="E52" i="4" s="1"/>
  <c r="F52" i="4" s="1"/>
  <c r="G52" i="4" s="1"/>
  <c r="H52" i="4" s="1"/>
  <c r="I52" i="4" s="1"/>
  <c r="J52" i="4" s="1"/>
  <c r="K52" i="4" s="1"/>
  <c r="L52" i="4" s="1"/>
  <c r="M52" i="4" s="1"/>
  <c r="B53" i="4"/>
  <c r="C53" i="4" s="1"/>
  <c r="D53" i="4" s="1"/>
  <c r="E53" i="4" s="1"/>
  <c r="F53" i="4" s="1"/>
  <c r="G53" i="4" s="1"/>
  <c r="H53" i="4" s="1"/>
  <c r="I53" i="4" s="1"/>
  <c r="J53" i="4" s="1"/>
  <c r="K53" i="4" s="1"/>
  <c r="L53" i="4" s="1"/>
  <c r="M53" i="4" s="1"/>
  <c r="B54" i="4"/>
  <c r="C54" i="4" s="1"/>
  <c r="D54" i="4" s="1"/>
  <c r="E54" i="4" s="1"/>
  <c r="F54" i="4" s="1"/>
  <c r="G54" i="4" s="1"/>
  <c r="H54" i="4" s="1"/>
  <c r="I54" i="4" s="1"/>
  <c r="J54" i="4" s="1"/>
  <c r="K54" i="4" s="1"/>
  <c r="L54" i="4" s="1"/>
  <c r="M54" i="4" s="1"/>
  <c r="B55" i="4"/>
  <c r="C55" i="4" s="1"/>
  <c r="D55" i="4" s="1"/>
  <c r="E55" i="4" s="1"/>
  <c r="F55" i="4" s="1"/>
  <c r="G55" i="4" s="1"/>
  <c r="H55" i="4" s="1"/>
  <c r="I55" i="4" s="1"/>
  <c r="J55" i="4" s="1"/>
  <c r="K55" i="4" s="1"/>
  <c r="L55" i="4" s="1"/>
  <c r="M55" i="4" s="1"/>
  <c r="B56" i="4"/>
  <c r="C56" i="4" s="1"/>
  <c r="D56" i="4" s="1"/>
  <c r="E56" i="4" s="1"/>
  <c r="F56" i="4" s="1"/>
  <c r="G56" i="4" s="1"/>
  <c r="H56" i="4" s="1"/>
  <c r="I56" i="4" s="1"/>
  <c r="J56" i="4" s="1"/>
  <c r="K56" i="4" s="1"/>
  <c r="L56" i="4" s="1"/>
  <c r="M56" i="4" s="1"/>
  <c r="B57" i="4"/>
  <c r="B58" i="4"/>
  <c r="C58" i="4" s="1"/>
  <c r="D58" i="4" s="1"/>
  <c r="E58" i="4" s="1"/>
  <c r="F58" i="4" s="1"/>
  <c r="G58" i="4" s="1"/>
  <c r="H58" i="4" s="1"/>
  <c r="I58" i="4" s="1"/>
  <c r="J58" i="4" s="1"/>
  <c r="K58" i="4" s="1"/>
  <c r="L58" i="4" s="1"/>
  <c r="M58" i="4" s="1"/>
  <c r="B59" i="4"/>
  <c r="C59" i="4" s="1"/>
  <c r="D59" i="4" s="1"/>
  <c r="E59" i="4" s="1"/>
  <c r="F59" i="4" s="1"/>
  <c r="G59" i="4" s="1"/>
  <c r="H59" i="4" s="1"/>
  <c r="I59" i="4" s="1"/>
  <c r="J59" i="4" s="1"/>
  <c r="K59" i="4" s="1"/>
  <c r="L59" i="4" s="1"/>
  <c r="M59" i="4" s="1"/>
  <c r="B60" i="4"/>
  <c r="C60" i="4" s="1"/>
  <c r="D60" i="4" s="1"/>
  <c r="E60" i="4" s="1"/>
  <c r="F60" i="4" s="1"/>
  <c r="G60" i="4" s="1"/>
  <c r="H60" i="4" s="1"/>
  <c r="I60" i="4" s="1"/>
  <c r="J60" i="4" s="1"/>
  <c r="K60" i="4" s="1"/>
  <c r="L60" i="4" s="1"/>
  <c r="M60" i="4" s="1"/>
  <c r="B61" i="4"/>
  <c r="C61" i="4" s="1"/>
  <c r="D61" i="4" s="1"/>
  <c r="E61" i="4" s="1"/>
  <c r="F61" i="4" s="1"/>
  <c r="G61" i="4" s="1"/>
  <c r="H61" i="4" s="1"/>
  <c r="I61" i="4" s="1"/>
  <c r="J61" i="4" s="1"/>
  <c r="K61" i="4" s="1"/>
  <c r="L61" i="4" s="1"/>
  <c r="M61" i="4" s="1"/>
  <c r="B62" i="4"/>
  <c r="C62" i="4" s="1"/>
  <c r="D62" i="4" s="1"/>
  <c r="E62" i="4" s="1"/>
  <c r="F62" i="4" s="1"/>
  <c r="G62" i="4" s="1"/>
  <c r="H62" i="4" s="1"/>
  <c r="I62" i="4" s="1"/>
  <c r="J62" i="4" s="1"/>
  <c r="K62" i="4" s="1"/>
  <c r="L62" i="4" s="1"/>
  <c r="M62" i="4" s="1"/>
  <c r="B63" i="4"/>
  <c r="C63" i="4" s="1"/>
  <c r="D63" i="4" s="1"/>
  <c r="E63" i="4" s="1"/>
  <c r="F63" i="4" s="1"/>
  <c r="G63" i="4" s="1"/>
  <c r="H63" i="4" s="1"/>
  <c r="I63" i="4" s="1"/>
  <c r="J63" i="4" s="1"/>
  <c r="K63" i="4" s="1"/>
  <c r="L63" i="4" s="1"/>
  <c r="M63" i="4" s="1"/>
  <c r="B64" i="4"/>
  <c r="C64" i="4" s="1"/>
  <c r="D64" i="4" s="1"/>
  <c r="E64" i="4" s="1"/>
  <c r="F64" i="4" s="1"/>
  <c r="G64" i="4" s="1"/>
  <c r="H64" i="4" s="1"/>
  <c r="I64" i="4" s="1"/>
  <c r="J64" i="4" s="1"/>
  <c r="K64" i="4" s="1"/>
  <c r="L64" i="4" s="1"/>
  <c r="M64" i="4" s="1"/>
  <c r="B65" i="4"/>
  <c r="C65" i="4" s="1"/>
  <c r="D65" i="4" s="1"/>
  <c r="E65" i="4" s="1"/>
  <c r="F65" i="4" s="1"/>
  <c r="G65" i="4" s="1"/>
  <c r="H65" i="4" s="1"/>
  <c r="I65" i="4" s="1"/>
  <c r="J65" i="4" s="1"/>
  <c r="K65" i="4" s="1"/>
  <c r="L65" i="4" s="1"/>
  <c r="M65" i="4" s="1"/>
  <c r="B66" i="4"/>
  <c r="C66" i="4" s="1"/>
  <c r="D66" i="4" s="1"/>
  <c r="E66" i="4" s="1"/>
  <c r="F66" i="4" s="1"/>
  <c r="G66" i="4" s="1"/>
  <c r="H66" i="4" s="1"/>
  <c r="I66" i="4" s="1"/>
  <c r="J66" i="4" s="1"/>
  <c r="K66" i="4" s="1"/>
  <c r="L66" i="4" s="1"/>
  <c r="M66" i="4" s="1"/>
  <c r="B67" i="4"/>
  <c r="C67" i="4" s="1"/>
  <c r="D67" i="4" s="1"/>
  <c r="E67" i="4" s="1"/>
  <c r="F67" i="4" s="1"/>
  <c r="G67" i="4" s="1"/>
  <c r="H67" i="4" s="1"/>
  <c r="I67" i="4" s="1"/>
  <c r="J67" i="4" s="1"/>
  <c r="K67" i="4" s="1"/>
  <c r="L67" i="4" s="1"/>
  <c r="M67" i="4" s="1"/>
  <c r="B68" i="4"/>
  <c r="C68" i="4" s="1"/>
  <c r="D68" i="4" s="1"/>
  <c r="E68" i="4" s="1"/>
  <c r="F68" i="4" s="1"/>
  <c r="G68" i="4" s="1"/>
  <c r="H68" i="4" s="1"/>
  <c r="I68" i="4" s="1"/>
  <c r="J68" i="4" s="1"/>
  <c r="K68" i="4" s="1"/>
  <c r="L68" i="4" s="1"/>
  <c r="M68" i="4" s="1"/>
  <c r="B69" i="4"/>
  <c r="C69" i="4" s="1"/>
  <c r="D69" i="4" s="1"/>
  <c r="E69" i="4" s="1"/>
  <c r="F69" i="4" s="1"/>
  <c r="G69" i="4" s="1"/>
  <c r="H69" i="4" s="1"/>
  <c r="I69" i="4" s="1"/>
  <c r="J69" i="4" s="1"/>
  <c r="K69" i="4" s="1"/>
  <c r="L69" i="4" s="1"/>
  <c r="M69" i="4" s="1"/>
  <c r="B70" i="4"/>
  <c r="C70" i="4" s="1"/>
  <c r="D70" i="4" s="1"/>
  <c r="E70" i="4" s="1"/>
  <c r="F70" i="4" s="1"/>
  <c r="G70" i="4" s="1"/>
  <c r="H70" i="4" s="1"/>
  <c r="I70" i="4" s="1"/>
  <c r="J70" i="4" s="1"/>
  <c r="K70" i="4" s="1"/>
  <c r="L70" i="4" s="1"/>
  <c r="M70" i="4" s="1"/>
  <c r="B71" i="4"/>
  <c r="C71" i="4" s="1"/>
  <c r="D71" i="4" s="1"/>
  <c r="E71" i="4" s="1"/>
  <c r="F71" i="4" s="1"/>
  <c r="G71" i="4" s="1"/>
  <c r="H71" i="4" s="1"/>
  <c r="I71" i="4" s="1"/>
  <c r="J71" i="4" s="1"/>
  <c r="K71" i="4" s="1"/>
  <c r="L71" i="4" s="1"/>
  <c r="M71" i="4" s="1"/>
  <c r="B72" i="4"/>
  <c r="C72" i="4" s="1"/>
  <c r="D72" i="4" s="1"/>
  <c r="E72" i="4" s="1"/>
  <c r="F72" i="4" s="1"/>
  <c r="G72" i="4" s="1"/>
  <c r="H72" i="4" s="1"/>
  <c r="I72" i="4" s="1"/>
  <c r="J72" i="4" s="1"/>
  <c r="K72" i="4" s="1"/>
  <c r="L72" i="4" s="1"/>
  <c r="M72" i="4" s="1"/>
  <c r="B73" i="4"/>
  <c r="B74" i="4"/>
  <c r="C74" i="4" s="1"/>
  <c r="D74" i="4" s="1"/>
  <c r="E74" i="4" s="1"/>
  <c r="F74" i="4" s="1"/>
  <c r="G74" i="4" s="1"/>
  <c r="H74" i="4" s="1"/>
  <c r="I74" i="4" s="1"/>
  <c r="J74" i="4" s="1"/>
  <c r="K74" i="4" s="1"/>
  <c r="L74" i="4" s="1"/>
  <c r="M74" i="4" s="1"/>
  <c r="B75" i="4"/>
  <c r="C75" i="4" s="1"/>
  <c r="D75" i="4" s="1"/>
  <c r="E75" i="4" s="1"/>
  <c r="F75" i="4" s="1"/>
  <c r="G75" i="4" s="1"/>
  <c r="H75" i="4" s="1"/>
  <c r="I75" i="4" s="1"/>
  <c r="J75" i="4" s="1"/>
  <c r="K75" i="4" s="1"/>
  <c r="L75" i="4" s="1"/>
  <c r="M75" i="4" s="1"/>
  <c r="B76" i="4"/>
  <c r="C76" i="4" s="1"/>
  <c r="D76" i="4" s="1"/>
  <c r="E76" i="4" s="1"/>
  <c r="F76" i="4" s="1"/>
  <c r="G76" i="4" s="1"/>
  <c r="H76" i="4" s="1"/>
  <c r="I76" i="4" s="1"/>
  <c r="J76" i="4" s="1"/>
  <c r="K76" i="4" s="1"/>
  <c r="L76" i="4" s="1"/>
  <c r="M76" i="4" s="1"/>
  <c r="B77" i="4"/>
  <c r="C77" i="4" s="1"/>
  <c r="D77" i="4" s="1"/>
  <c r="E77" i="4" s="1"/>
  <c r="F77" i="4" s="1"/>
  <c r="G77" i="4" s="1"/>
  <c r="H77" i="4" s="1"/>
  <c r="I77" i="4" s="1"/>
  <c r="J77" i="4" s="1"/>
  <c r="K77" i="4" s="1"/>
  <c r="L77" i="4" s="1"/>
  <c r="M77" i="4" s="1"/>
  <c r="B78" i="4"/>
  <c r="C78" i="4" s="1"/>
  <c r="D78" i="4" s="1"/>
  <c r="E78" i="4" s="1"/>
  <c r="F78" i="4" s="1"/>
  <c r="G78" i="4" s="1"/>
  <c r="H78" i="4" s="1"/>
  <c r="I78" i="4" s="1"/>
  <c r="J78" i="4" s="1"/>
  <c r="K78" i="4" s="1"/>
  <c r="L78" i="4" s="1"/>
  <c r="M78" i="4" s="1"/>
  <c r="B79" i="4"/>
  <c r="C79" i="4" s="1"/>
  <c r="D79" i="4" s="1"/>
  <c r="E79" i="4" s="1"/>
  <c r="F79" i="4" s="1"/>
  <c r="G79" i="4" s="1"/>
  <c r="H79" i="4" s="1"/>
  <c r="I79" i="4" s="1"/>
  <c r="J79" i="4" s="1"/>
  <c r="K79" i="4" s="1"/>
  <c r="L79" i="4" s="1"/>
  <c r="M79" i="4" s="1"/>
  <c r="B80" i="4"/>
  <c r="C80" i="4" s="1"/>
  <c r="D80" i="4" s="1"/>
  <c r="E80" i="4" s="1"/>
  <c r="F80" i="4" s="1"/>
  <c r="G80" i="4" s="1"/>
  <c r="H80" i="4" s="1"/>
  <c r="I80" i="4" s="1"/>
  <c r="J80" i="4" s="1"/>
  <c r="K80" i="4" s="1"/>
  <c r="L80" i="4" s="1"/>
  <c r="M80" i="4" s="1"/>
  <c r="C1" i="4"/>
  <c r="D1" i="4" s="1"/>
  <c r="E1" i="4" s="1"/>
  <c r="F1" i="4" s="1"/>
  <c r="G1" i="4" s="1"/>
  <c r="H1" i="4" s="1"/>
  <c r="I1" i="4" s="1"/>
  <c r="J1" i="4" s="1"/>
  <c r="K1" i="4" s="1"/>
  <c r="L1" i="4" s="1"/>
  <c r="M1" i="4" s="1"/>
  <c r="B4" i="1"/>
  <c r="B8" i="1"/>
  <c r="B13" i="1"/>
  <c r="B15" i="1"/>
  <c r="B17" i="1"/>
  <c r="B19" i="1"/>
  <c r="B21" i="1"/>
  <c r="B23" i="1"/>
  <c r="B25" i="1"/>
  <c r="B29" i="1"/>
  <c r="B33" i="1"/>
  <c r="B35" i="1"/>
  <c r="B37" i="1"/>
  <c r="B39" i="1"/>
  <c r="B65" i="1"/>
  <c r="N2" i="1" a="1"/>
  <c r="N2" i="1" s="1"/>
  <c r="O2" i="1" a="1"/>
  <c r="O2" i="1" s="1"/>
  <c r="N3" i="1" a="1"/>
  <c r="N3" i="1" s="1"/>
  <c r="O3" i="1" a="1"/>
  <c r="O3" i="1" s="1"/>
  <c r="N4" i="1" a="1"/>
  <c r="N4" i="1" s="1"/>
  <c r="O4" i="1" a="1"/>
  <c r="O4" i="1" s="1"/>
  <c r="N5" i="1" a="1"/>
  <c r="N5" i="1" s="1"/>
  <c r="O5" i="1" a="1"/>
  <c r="O5" i="1" s="1"/>
  <c r="N1" i="1" a="1"/>
  <c r="N1" i="1" s="1"/>
  <c r="O1" i="1" a="1"/>
  <c r="O1" i="1" s="1"/>
  <c r="B1" i="3"/>
  <c r="B31" i="1" l="1"/>
  <c r="B27" i="1"/>
  <c r="B24" i="1"/>
  <c r="B22" i="1"/>
  <c r="B20" i="1"/>
  <c r="B18" i="1"/>
  <c r="B16" i="1"/>
  <c r="B14" i="1"/>
  <c r="B12" i="1"/>
  <c r="B7" i="1"/>
  <c r="C73" i="4"/>
  <c r="D73" i="4" s="1"/>
  <c r="E73" i="4" s="1"/>
  <c r="F73" i="4" s="1"/>
  <c r="G73" i="4" s="1"/>
  <c r="H73" i="4" s="1"/>
  <c r="I73" i="4" s="1"/>
  <c r="J73" i="4" s="1"/>
  <c r="K73" i="4" s="1"/>
  <c r="L73" i="4" s="1"/>
  <c r="M73" i="4" s="1"/>
  <c r="B73" i="1"/>
  <c r="C57" i="4"/>
  <c r="D57" i="4" s="1"/>
  <c r="E57" i="4" s="1"/>
  <c r="F57" i="4" s="1"/>
  <c r="G57" i="4" s="1"/>
  <c r="H57" i="4" s="1"/>
  <c r="I57" i="4" s="1"/>
  <c r="J57" i="4" s="1"/>
  <c r="K57" i="4" s="1"/>
  <c r="L57" i="4" s="1"/>
  <c r="M57" i="4" s="1"/>
  <c r="B57" i="1"/>
  <c r="C41" i="4"/>
  <c r="D41" i="4" s="1"/>
  <c r="E41" i="4" s="1"/>
  <c r="F41" i="4" s="1"/>
  <c r="G41" i="4" s="1"/>
  <c r="H41" i="4" s="1"/>
  <c r="I41" i="4" s="1"/>
  <c r="J41" i="4" s="1"/>
  <c r="K41" i="4" s="1"/>
  <c r="L41" i="4" s="1"/>
  <c r="M41" i="4" s="1"/>
  <c r="B41" i="1"/>
  <c r="B49" i="1"/>
  <c r="B11" i="1"/>
  <c r="B10" i="1"/>
  <c r="B2" i="1"/>
  <c r="B6" i="1"/>
  <c r="B3" i="1"/>
  <c r="B9" i="1"/>
  <c r="B5" i="1"/>
  <c r="B75" i="1"/>
  <c r="B71" i="1"/>
  <c r="B63" i="1"/>
  <c r="B51" i="1"/>
  <c r="B77" i="1"/>
  <c r="B69" i="1"/>
  <c r="B61" i="1"/>
  <c r="B53" i="1"/>
  <c r="B45" i="1"/>
  <c r="M79" i="1"/>
  <c r="B79" i="1"/>
  <c r="B67" i="1"/>
  <c r="B59" i="1"/>
  <c r="B55" i="1"/>
  <c r="B47" i="1"/>
  <c r="B43" i="1"/>
  <c r="B40" i="1"/>
  <c r="B38" i="1"/>
  <c r="B36" i="1"/>
  <c r="B34" i="1"/>
  <c r="B32" i="1"/>
  <c r="B30" i="1"/>
  <c r="B28" i="1"/>
  <c r="B26" i="1"/>
  <c r="C10" i="1"/>
  <c r="B1" i="1"/>
  <c r="M80" i="1"/>
  <c r="B80" i="1"/>
  <c r="M78" i="1"/>
  <c r="B78" i="1"/>
  <c r="B76" i="1"/>
  <c r="B74" i="1"/>
  <c r="B72" i="1"/>
  <c r="B70" i="1"/>
  <c r="B68" i="1"/>
  <c r="B66" i="1"/>
  <c r="B64" i="1"/>
  <c r="B62" i="1"/>
  <c r="B60" i="1"/>
  <c r="B58" i="1"/>
  <c r="B56" i="1"/>
  <c r="B54" i="1"/>
  <c r="B52" i="1"/>
  <c r="B50" i="1"/>
  <c r="B48" i="1"/>
  <c r="B46" i="1"/>
  <c r="B44" i="1"/>
  <c r="B42" i="1"/>
  <c r="C7" i="1"/>
  <c r="C6" i="1"/>
  <c r="C3" i="1"/>
  <c r="C2" i="1"/>
  <c r="C75" i="1"/>
  <c r="C74" i="1"/>
  <c r="C71" i="1"/>
  <c r="C70" i="1"/>
  <c r="C67" i="1"/>
  <c r="C66" i="1"/>
  <c r="C63" i="1"/>
  <c r="C62" i="1"/>
  <c r="C59" i="1"/>
  <c r="C58" i="1"/>
  <c r="C55" i="1"/>
  <c r="C54" i="1"/>
  <c r="C51" i="1"/>
  <c r="C50" i="1"/>
  <c r="C47" i="1"/>
  <c r="C46" i="1"/>
  <c r="C43" i="1"/>
  <c r="C42" i="1"/>
  <c r="C39" i="1"/>
  <c r="C38" i="1"/>
  <c r="C35" i="1"/>
  <c r="C34" i="1"/>
  <c r="C30" i="1"/>
  <c r="C29" i="1"/>
  <c r="C26" i="1"/>
  <c r="C25" i="1"/>
  <c r="C22" i="1"/>
  <c r="C21" i="1"/>
  <c r="C18" i="1"/>
  <c r="C17" i="1"/>
  <c r="C14" i="1"/>
  <c r="C13" i="1"/>
  <c r="K80" i="1"/>
  <c r="I80" i="1"/>
  <c r="G80" i="1"/>
  <c r="E80" i="1"/>
  <c r="C80" i="1"/>
  <c r="L79" i="1"/>
  <c r="J79" i="1"/>
  <c r="H79" i="1"/>
  <c r="F79" i="1"/>
  <c r="D79" i="1"/>
  <c r="K78" i="1"/>
  <c r="I78" i="1"/>
  <c r="G78" i="1"/>
  <c r="E78" i="1"/>
  <c r="C78" i="1"/>
  <c r="C9" i="1"/>
  <c r="C8" i="1"/>
  <c r="C5" i="1"/>
  <c r="C4" i="1"/>
  <c r="C1" i="1"/>
  <c r="C77" i="1"/>
  <c r="C76" i="1"/>
  <c r="C73" i="1"/>
  <c r="C72" i="1"/>
  <c r="C69" i="1"/>
  <c r="C68" i="1"/>
  <c r="C65" i="1"/>
  <c r="C64" i="1"/>
  <c r="C61" i="1"/>
  <c r="C60" i="1"/>
  <c r="C57" i="1"/>
  <c r="C56" i="1"/>
  <c r="C53" i="1"/>
  <c r="C52" i="1"/>
  <c r="C49" i="1"/>
  <c r="C48" i="1"/>
  <c r="C45" i="1"/>
  <c r="C44" i="1"/>
  <c r="C41" i="1"/>
  <c r="C40" i="1"/>
  <c r="C37" i="1"/>
  <c r="C36" i="1"/>
  <c r="C33" i="1"/>
  <c r="C32" i="1"/>
  <c r="C31" i="1"/>
  <c r="C28" i="1"/>
  <c r="C27" i="1"/>
  <c r="C24" i="1"/>
  <c r="C23" i="1"/>
  <c r="C20" i="1"/>
  <c r="C19" i="1"/>
  <c r="C16" i="1"/>
  <c r="C15" i="1"/>
  <c r="C12" i="1"/>
  <c r="C11" i="1"/>
  <c r="L80" i="1"/>
  <c r="J80" i="1"/>
  <c r="H80" i="1"/>
  <c r="F80" i="1"/>
  <c r="D80" i="1"/>
  <c r="K79" i="1"/>
  <c r="I79" i="1"/>
  <c r="G79" i="1"/>
  <c r="E79" i="1"/>
  <c r="C79" i="1"/>
  <c r="L78" i="1"/>
  <c r="J78" i="1"/>
  <c r="H78" i="1"/>
  <c r="F78" i="1"/>
  <c r="D78" i="1"/>
  <c r="D11" i="1" l="1"/>
  <c r="D12" i="1"/>
  <c r="D15" i="1"/>
  <c r="D16" i="1"/>
  <c r="D19" i="1"/>
  <c r="D20" i="1"/>
  <c r="D23" i="1"/>
  <c r="D24" i="1"/>
  <c r="D27" i="1"/>
  <c r="D28" i="1"/>
  <c r="D31" i="1"/>
  <c r="D32" i="1"/>
  <c r="D33" i="1"/>
  <c r="D36" i="1"/>
  <c r="D37" i="1"/>
  <c r="D40" i="1"/>
  <c r="D41" i="1"/>
  <c r="D44" i="1"/>
  <c r="D45" i="1"/>
  <c r="D48" i="1"/>
  <c r="D49" i="1"/>
  <c r="D52" i="1"/>
  <c r="D53" i="1"/>
  <c r="D56" i="1"/>
  <c r="D57" i="1"/>
  <c r="D60" i="1"/>
  <c r="D61" i="1"/>
  <c r="D64" i="1"/>
  <c r="D65" i="1"/>
  <c r="D68" i="1"/>
  <c r="D69" i="1"/>
  <c r="D72" i="1"/>
  <c r="D73" i="1"/>
  <c r="D76" i="1"/>
  <c r="D77" i="1"/>
  <c r="D1" i="1"/>
  <c r="D4" i="1"/>
  <c r="D5" i="1"/>
  <c r="D8" i="1"/>
  <c r="D9" i="1"/>
  <c r="D10" i="1"/>
  <c r="D13" i="1"/>
  <c r="D14" i="1"/>
  <c r="D17" i="1"/>
  <c r="D18" i="1"/>
  <c r="D21" i="1"/>
  <c r="D22" i="1"/>
  <c r="D25" i="1"/>
  <c r="D26" i="1"/>
  <c r="D29" i="1"/>
  <c r="D30" i="1"/>
  <c r="D34" i="1"/>
  <c r="D35" i="1"/>
  <c r="D38" i="1"/>
  <c r="D39" i="1"/>
  <c r="D42" i="1"/>
  <c r="D43" i="1"/>
  <c r="D46" i="1"/>
  <c r="D47" i="1"/>
  <c r="D50" i="1"/>
  <c r="D51" i="1"/>
  <c r="D54" i="1"/>
  <c r="D55" i="1"/>
  <c r="D58" i="1"/>
  <c r="D59" i="1"/>
  <c r="D62" i="1"/>
  <c r="D63" i="1"/>
  <c r="D66" i="1"/>
  <c r="D67" i="1"/>
  <c r="D70" i="1"/>
  <c r="D71" i="1"/>
  <c r="D74" i="1"/>
  <c r="D75" i="1"/>
  <c r="D2" i="1"/>
  <c r="D3" i="1"/>
  <c r="D6" i="1"/>
  <c r="D7" i="1"/>
  <c r="E7" i="1" l="1"/>
  <c r="E6" i="1"/>
  <c r="E3" i="1"/>
  <c r="E2" i="1"/>
  <c r="E75" i="1"/>
  <c r="E74" i="1"/>
  <c r="E71" i="1"/>
  <c r="E70" i="1"/>
  <c r="E67" i="1"/>
  <c r="E66" i="1"/>
  <c r="E63" i="1"/>
  <c r="E62" i="1"/>
  <c r="E59" i="1"/>
  <c r="E58" i="1"/>
  <c r="E55" i="1"/>
  <c r="E54" i="1"/>
  <c r="E51" i="1"/>
  <c r="E50" i="1"/>
  <c r="E47" i="1"/>
  <c r="E46" i="1"/>
  <c r="E43" i="1"/>
  <c r="E42" i="1"/>
  <c r="E39" i="1"/>
  <c r="E38" i="1"/>
  <c r="E35" i="1"/>
  <c r="E34" i="1"/>
  <c r="E30" i="1"/>
  <c r="E29" i="1"/>
  <c r="E26" i="1"/>
  <c r="E25" i="1"/>
  <c r="E22" i="1"/>
  <c r="E21" i="1"/>
  <c r="E18" i="1"/>
  <c r="E17" i="1"/>
  <c r="E14" i="1"/>
  <c r="E13" i="1"/>
  <c r="E10" i="1"/>
  <c r="E9" i="1"/>
  <c r="E8" i="1"/>
  <c r="E5" i="1"/>
  <c r="E4" i="1"/>
  <c r="E1" i="1"/>
  <c r="E77" i="1"/>
  <c r="E76" i="1"/>
  <c r="E73" i="1"/>
  <c r="E72" i="1"/>
  <c r="E69" i="1"/>
  <c r="E68" i="1"/>
  <c r="E65" i="1"/>
  <c r="E64" i="1"/>
  <c r="E61" i="1"/>
  <c r="E60" i="1"/>
  <c r="E57" i="1"/>
  <c r="E56" i="1"/>
  <c r="E53" i="1"/>
  <c r="E52" i="1"/>
  <c r="E49" i="1"/>
  <c r="E48" i="1"/>
  <c r="E45" i="1"/>
  <c r="E44" i="1"/>
  <c r="E41" i="1"/>
  <c r="E40" i="1"/>
  <c r="E37" i="1"/>
  <c r="E36" i="1"/>
  <c r="E33" i="1"/>
  <c r="E32" i="1"/>
  <c r="E31" i="1"/>
  <c r="E28" i="1"/>
  <c r="E27" i="1"/>
  <c r="E24" i="1"/>
  <c r="E23" i="1"/>
  <c r="E20" i="1"/>
  <c r="E19" i="1"/>
  <c r="E16" i="1"/>
  <c r="E15" i="1"/>
  <c r="E12" i="1"/>
  <c r="E11" i="1"/>
  <c r="F12" i="1" l="1"/>
  <c r="F15" i="1"/>
  <c r="F16" i="1"/>
  <c r="F19" i="1"/>
  <c r="F20" i="1"/>
  <c r="F23" i="1"/>
  <c r="F24" i="1"/>
  <c r="F27" i="1"/>
  <c r="F28" i="1"/>
  <c r="F31" i="1"/>
  <c r="F32" i="1"/>
  <c r="F33" i="1"/>
  <c r="F36" i="1"/>
  <c r="F37" i="1"/>
  <c r="F40" i="1"/>
  <c r="F41" i="1"/>
  <c r="F44" i="1"/>
  <c r="F45" i="1"/>
  <c r="F48" i="1"/>
  <c r="F49" i="1"/>
  <c r="F52" i="1"/>
  <c r="F53" i="1"/>
  <c r="F56" i="1"/>
  <c r="F57" i="1"/>
  <c r="F60" i="1"/>
  <c r="F61" i="1"/>
  <c r="F64" i="1"/>
  <c r="F65" i="1"/>
  <c r="F68" i="1"/>
  <c r="F69" i="1"/>
  <c r="F72" i="1"/>
  <c r="F73" i="1"/>
  <c r="F76" i="1"/>
  <c r="F77" i="1"/>
  <c r="F1" i="1"/>
  <c r="F4" i="1"/>
  <c r="F5" i="1"/>
  <c r="F8" i="1"/>
  <c r="F9" i="1"/>
  <c r="F10" i="1"/>
  <c r="F13" i="1"/>
  <c r="F14" i="1"/>
  <c r="F17" i="1"/>
  <c r="F18" i="1"/>
  <c r="F21" i="1"/>
  <c r="F22" i="1"/>
  <c r="F25" i="1"/>
  <c r="F26" i="1"/>
  <c r="F29" i="1"/>
  <c r="F30" i="1"/>
  <c r="F34" i="1"/>
  <c r="F35" i="1"/>
  <c r="F38" i="1"/>
  <c r="F39" i="1"/>
  <c r="F42" i="1"/>
  <c r="F43" i="1"/>
  <c r="F46" i="1"/>
  <c r="F47" i="1"/>
  <c r="F50" i="1"/>
  <c r="F51" i="1"/>
  <c r="F54" i="1"/>
  <c r="F55" i="1"/>
  <c r="F58" i="1"/>
  <c r="F59" i="1"/>
  <c r="F62" i="1"/>
  <c r="F63" i="1"/>
  <c r="F66" i="1"/>
  <c r="F67" i="1"/>
  <c r="F70" i="1"/>
  <c r="F71" i="1"/>
  <c r="F74" i="1"/>
  <c r="F75" i="1"/>
  <c r="F2" i="1"/>
  <c r="F3" i="1"/>
  <c r="F6" i="1"/>
  <c r="F7" i="1"/>
  <c r="F11" i="1"/>
  <c r="G11" i="1" l="1"/>
  <c r="G7" i="1"/>
  <c r="G6" i="1"/>
  <c r="G3" i="1"/>
  <c r="G2" i="1"/>
  <c r="G75" i="1"/>
  <c r="G74" i="1"/>
  <c r="G71" i="1"/>
  <c r="G70" i="1"/>
  <c r="G67" i="1"/>
  <c r="G66" i="1"/>
  <c r="G63" i="1"/>
  <c r="G62" i="1"/>
  <c r="G59" i="1"/>
  <c r="G58" i="1"/>
  <c r="G55" i="1"/>
  <c r="G54" i="1"/>
  <c r="G51" i="1"/>
  <c r="G50" i="1"/>
  <c r="G47" i="1"/>
  <c r="G46" i="1"/>
  <c r="G43" i="1"/>
  <c r="G42" i="1"/>
  <c r="G39" i="1"/>
  <c r="G38" i="1"/>
  <c r="G35" i="1"/>
  <c r="G34" i="1"/>
  <c r="G30" i="1"/>
  <c r="G29" i="1"/>
  <c r="G26" i="1"/>
  <c r="G25" i="1"/>
  <c r="G22" i="1"/>
  <c r="G21" i="1"/>
  <c r="G18" i="1"/>
  <c r="G17" i="1"/>
  <c r="G14" i="1"/>
  <c r="G13" i="1"/>
  <c r="G10" i="1"/>
  <c r="G9" i="1"/>
  <c r="G8" i="1"/>
  <c r="G5" i="1"/>
  <c r="G4" i="1"/>
  <c r="G1" i="1"/>
  <c r="G77" i="1"/>
  <c r="G76" i="1"/>
  <c r="G73" i="1"/>
  <c r="G72" i="1"/>
  <c r="G69" i="1"/>
  <c r="G68" i="1"/>
  <c r="G65" i="1"/>
  <c r="G64" i="1"/>
  <c r="G61" i="1"/>
  <c r="G60" i="1"/>
  <c r="G57" i="1"/>
  <c r="G56" i="1"/>
  <c r="G53" i="1"/>
  <c r="G52" i="1"/>
  <c r="G49" i="1"/>
  <c r="G48" i="1"/>
  <c r="G45" i="1"/>
  <c r="G44" i="1"/>
  <c r="G41" i="1"/>
  <c r="G40" i="1"/>
  <c r="G37" i="1"/>
  <c r="G36" i="1"/>
  <c r="G33" i="1"/>
  <c r="G32" i="1"/>
  <c r="G31" i="1"/>
  <c r="G28" i="1"/>
  <c r="G27" i="1"/>
  <c r="G24" i="1"/>
  <c r="G23" i="1"/>
  <c r="G20" i="1"/>
  <c r="G19" i="1"/>
  <c r="G16" i="1"/>
  <c r="G15" i="1"/>
  <c r="G12" i="1"/>
  <c r="H12" i="1" l="1"/>
  <c r="H15" i="1"/>
  <c r="H16" i="1"/>
  <c r="H19" i="1"/>
  <c r="H20" i="1"/>
  <c r="H23" i="1"/>
  <c r="H24" i="1"/>
  <c r="H27" i="1"/>
  <c r="H28" i="1"/>
  <c r="H31" i="1"/>
  <c r="H32" i="1"/>
  <c r="H33" i="1"/>
  <c r="H36" i="1"/>
  <c r="H37" i="1"/>
  <c r="H40" i="1"/>
  <c r="H41" i="1"/>
  <c r="H44" i="1"/>
  <c r="H45" i="1"/>
  <c r="H48" i="1"/>
  <c r="H49" i="1"/>
  <c r="H52" i="1"/>
  <c r="H53" i="1"/>
  <c r="H56" i="1"/>
  <c r="H57" i="1"/>
  <c r="H60" i="1"/>
  <c r="H61" i="1"/>
  <c r="H64" i="1"/>
  <c r="H65" i="1"/>
  <c r="H68" i="1"/>
  <c r="H69" i="1"/>
  <c r="H72" i="1"/>
  <c r="H73" i="1"/>
  <c r="H76" i="1"/>
  <c r="H77" i="1"/>
  <c r="H1" i="1"/>
  <c r="H4" i="1"/>
  <c r="H5" i="1"/>
  <c r="H8" i="1"/>
  <c r="H9" i="1"/>
  <c r="H10" i="1"/>
  <c r="H13" i="1"/>
  <c r="H14" i="1"/>
  <c r="H17" i="1"/>
  <c r="H18" i="1"/>
  <c r="H21" i="1"/>
  <c r="H22" i="1"/>
  <c r="H25" i="1"/>
  <c r="H26" i="1"/>
  <c r="H29" i="1"/>
  <c r="H30" i="1"/>
  <c r="H34" i="1"/>
  <c r="H35" i="1"/>
  <c r="H38" i="1"/>
  <c r="H39" i="1"/>
  <c r="H42" i="1"/>
  <c r="H43" i="1"/>
  <c r="H46" i="1"/>
  <c r="H47" i="1"/>
  <c r="H50" i="1"/>
  <c r="H51" i="1"/>
  <c r="H54" i="1"/>
  <c r="H55" i="1"/>
  <c r="H58" i="1"/>
  <c r="H59" i="1"/>
  <c r="H62" i="1"/>
  <c r="H63" i="1"/>
  <c r="H66" i="1"/>
  <c r="H67" i="1"/>
  <c r="H70" i="1"/>
  <c r="H71" i="1"/>
  <c r="H74" i="1"/>
  <c r="H75" i="1"/>
  <c r="H2" i="1"/>
  <c r="H3" i="1"/>
  <c r="H6" i="1"/>
  <c r="H7" i="1"/>
  <c r="H11" i="1"/>
  <c r="I11" i="1" l="1"/>
  <c r="I7" i="1"/>
  <c r="I6" i="1"/>
  <c r="I3" i="1"/>
  <c r="I2" i="1"/>
  <c r="I75" i="1"/>
  <c r="I74" i="1"/>
  <c r="I71" i="1"/>
  <c r="I70" i="1"/>
  <c r="I67" i="1"/>
  <c r="I66" i="1"/>
  <c r="I63" i="1"/>
  <c r="I62" i="1"/>
  <c r="I59" i="1"/>
  <c r="I58" i="1"/>
  <c r="I55" i="1"/>
  <c r="I54" i="1"/>
  <c r="I51" i="1"/>
  <c r="I50" i="1"/>
  <c r="I47" i="1"/>
  <c r="I46" i="1"/>
  <c r="I43" i="1"/>
  <c r="I42" i="1"/>
  <c r="I39" i="1"/>
  <c r="I38" i="1"/>
  <c r="I35" i="1"/>
  <c r="I34" i="1"/>
  <c r="I30" i="1"/>
  <c r="I29" i="1"/>
  <c r="I26" i="1"/>
  <c r="I25" i="1"/>
  <c r="I22" i="1"/>
  <c r="I21" i="1"/>
  <c r="I18" i="1"/>
  <c r="I17" i="1"/>
  <c r="I14" i="1"/>
  <c r="I13" i="1"/>
  <c r="I10" i="1"/>
  <c r="I9" i="1"/>
  <c r="I8" i="1"/>
  <c r="I5" i="1"/>
  <c r="I4" i="1"/>
  <c r="I1" i="1"/>
  <c r="I77" i="1"/>
  <c r="I76" i="1"/>
  <c r="I73" i="1"/>
  <c r="I72" i="1"/>
  <c r="I69" i="1"/>
  <c r="I68" i="1"/>
  <c r="I65" i="1"/>
  <c r="I64" i="1"/>
  <c r="I61" i="1"/>
  <c r="I60" i="1"/>
  <c r="I57" i="1"/>
  <c r="I56" i="1"/>
  <c r="I53" i="1"/>
  <c r="I52" i="1"/>
  <c r="I49" i="1"/>
  <c r="I48" i="1"/>
  <c r="I45" i="1"/>
  <c r="I44" i="1"/>
  <c r="I41" i="1"/>
  <c r="I40" i="1"/>
  <c r="I37" i="1"/>
  <c r="I36" i="1"/>
  <c r="I33" i="1"/>
  <c r="I32" i="1"/>
  <c r="I31" i="1"/>
  <c r="I28" i="1"/>
  <c r="I27" i="1"/>
  <c r="I24" i="1"/>
  <c r="I23" i="1"/>
  <c r="I20" i="1"/>
  <c r="I19" i="1"/>
  <c r="I16" i="1"/>
  <c r="I15" i="1"/>
  <c r="I12" i="1"/>
  <c r="J12" i="1" l="1"/>
  <c r="J15" i="1"/>
  <c r="J16" i="1"/>
  <c r="J19" i="1"/>
  <c r="J20" i="1"/>
  <c r="J23" i="1"/>
  <c r="J24" i="1"/>
  <c r="J27" i="1"/>
  <c r="J28" i="1"/>
  <c r="J31" i="1"/>
  <c r="J32" i="1"/>
  <c r="J33" i="1"/>
  <c r="J36" i="1"/>
  <c r="J37" i="1"/>
  <c r="J40" i="1"/>
  <c r="J41" i="1"/>
  <c r="J44" i="1"/>
  <c r="J45" i="1"/>
  <c r="J48" i="1"/>
  <c r="J49" i="1"/>
  <c r="J52" i="1"/>
  <c r="J53" i="1"/>
  <c r="J56" i="1"/>
  <c r="J57" i="1"/>
  <c r="J60" i="1"/>
  <c r="J61" i="1"/>
  <c r="J64" i="1"/>
  <c r="J65" i="1"/>
  <c r="J68" i="1"/>
  <c r="J69" i="1"/>
  <c r="J72" i="1"/>
  <c r="J73" i="1"/>
  <c r="J76" i="1"/>
  <c r="J77" i="1"/>
  <c r="J1" i="1"/>
  <c r="J4" i="1"/>
  <c r="J5" i="1"/>
  <c r="J8" i="1"/>
  <c r="J9" i="1"/>
  <c r="J10" i="1"/>
  <c r="J13" i="1"/>
  <c r="J14" i="1"/>
  <c r="J17" i="1"/>
  <c r="J18" i="1"/>
  <c r="J21" i="1"/>
  <c r="J22" i="1"/>
  <c r="J25" i="1"/>
  <c r="J26" i="1"/>
  <c r="J29" i="1"/>
  <c r="J30" i="1"/>
  <c r="J34" i="1"/>
  <c r="J35" i="1"/>
  <c r="J38" i="1"/>
  <c r="J39" i="1"/>
  <c r="J42" i="1"/>
  <c r="J43" i="1"/>
  <c r="J46" i="1"/>
  <c r="J47" i="1"/>
  <c r="J50" i="1"/>
  <c r="J51" i="1"/>
  <c r="J54" i="1"/>
  <c r="J55" i="1"/>
  <c r="J58" i="1"/>
  <c r="J59" i="1"/>
  <c r="J62" i="1"/>
  <c r="J63" i="1"/>
  <c r="J66" i="1"/>
  <c r="J67" i="1"/>
  <c r="J70" i="1"/>
  <c r="J71" i="1"/>
  <c r="J74" i="1"/>
  <c r="J75" i="1"/>
  <c r="J2" i="1"/>
  <c r="J3" i="1"/>
  <c r="J6" i="1"/>
  <c r="J7" i="1"/>
  <c r="J11" i="1"/>
  <c r="K11" i="1" l="1"/>
  <c r="K7" i="1"/>
  <c r="K6" i="1"/>
  <c r="K3" i="1"/>
  <c r="K2" i="1"/>
  <c r="K75" i="1"/>
  <c r="K74" i="1"/>
  <c r="K71" i="1"/>
  <c r="K70" i="1"/>
  <c r="K67" i="1"/>
  <c r="K66" i="1"/>
  <c r="K63" i="1"/>
  <c r="K62" i="1"/>
  <c r="K59" i="1"/>
  <c r="K58" i="1"/>
  <c r="K55" i="1"/>
  <c r="K54" i="1"/>
  <c r="K51" i="1"/>
  <c r="K50" i="1"/>
  <c r="K47" i="1"/>
  <c r="K46" i="1"/>
  <c r="K43" i="1"/>
  <c r="K42" i="1"/>
  <c r="K39" i="1"/>
  <c r="K38" i="1"/>
  <c r="K35" i="1"/>
  <c r="K34" i="1"/>
  <c r="K30" i="1"/>
  <c r="K29" i="1"/>
  <c r="K26" i="1"/>
  <c r="K25" i="1"/>
  <c r="K22" i="1"/>
  <c r="K21" i="1"/>
  <c r="K17" i="1"/>
  <c r="K14" i="1"/>
  <c r="K13" i="1"/>
  <c r="K10" i="1"/>
  <c r="K9" i="1"/>
  <c r="K8" i="1"/>
  <c r="K5" i="1"/>
  <c r="K4" i="1"/>
  <c r="K1" i="1"/>
  <c r="K77" i="1"/>
  <c r="K76" i="1"/>
  <c r="K73" i="1"/>
  <c r="K72" i="1"/>
  <c r="K69" i="1"/>
  <c r="K68" i="1"/>
  <c r="K65" i="1"/>
  <c r="K64" i="1"/>
  <c r="K61" i="1"/>
  <c r="K60" i="1"/>
  <c r="K57" i="1"/>
  <c r="K56" i="1"/>
  <c r="K53" i="1"/>
  <c r="K52" i="1"/>
  <c r="K49" i="1"/>
  <c r="K48" i="1"/>
  <c r="K45" i="1"/>
  <c r="K44" i="1"/>
  <c r="K41" i="1"/>
  <c r="K40" i="1"/>
  <c r="K37" i="1"/>
  <c r="K36" i="1"/>
  <c r="K33" i="1"/>
  <c r="K32" i="1"/>
  <c r="K31" i="1"/>
  <c r="K28" i="1"/>
  <c r="K27" i="1"/>
  <c r="K24" i="1"/>
  <c r="K23" i="1"/>
  <c r="K20" i="1"/>
  <c r="K19" i="1"/>
  <c r="K16" i="1"/>
  <c r="K15" i="1"/>
  <c r="K12" i="1"/>
  <c r="K18" i="1"/>
  <c r="M18" i="1" l="1"/>
  <c r="L18" i="1"/>
  <c r="M15" i="1"/>
  <c r="L15" i="1"/>
  <c r="M19" i="1"/>
  <c r="L19" i="1"/>
  <c r="M23" i="1"/>
  <c r="L23" i="1"/>
  <c r="M27" i="1"/>
  <c r="L27" i="1"/>
  <c r="M31" i="1"/>
  <c r="L31" i="1"/>
  <c r="M36" i="1"/>
  <c r="L36" i="1"/>
  <c r="M37" i="1"/>
  <c r="L37" i="1"/>
  <c r="M41" i="1"/>
  <c r="L41" i="1"/>
  <c r="M45" i="1"/>
  <c r="L45" i="1"/>
  <c r="M49" i="1"/>
  <c r="L49" i="1"/>
  <c r="M53" i="1"/>
  <c r="L53" i="1"/>
  <c r="M57" i="1"/>
  <c r="L57" i="1"/>
  <c r="M61" i="1"/>
  <c r="L61" i="1"/>
  <c r="M65" i="1"/>
  <c r="L65" i="1"/>
  <c r="M69" i="1"/>
  <c r="L69" i="1"/>
  <c r="M73" i="1"/>
  <c r="L73" i="1"/>
  <c r="M77" i="1"/>
  <c r="L77" i="1"/>
  <c r="M4" i="1"/>
  <c r="L4" i="1"/>
  <c r="M8" i="1"/>
  <c r="L8" i="1"/>
  <c r="M10" i="1"/>
  <c r="L10" i="1"/>
  <c r="M14" i="1"/>
  <c r="L14" i="1"/>
  <c r="M21" i="1"/>
  <c r="L21" i="1"/>
  <c r="M25" i="1"/>
  <c r="L25" i="1"/>
  <c r="M29" i="1"/>
  <c r="L29" i="1"/>
  <c r="M34" i="1"/>
  <c r="L34" i="1"/>
  <c r="M38" i="1"/>
  <c r="L38" i="1"/>
  <c r="M43" i="1"/>
  <c r="L43" i="1"/>
  <c r="M54" i="1"/>
  <c r="L54" i="1"/>
  <c r="M12" i="1"/>
  <c r="L12" i="1"/>
  <c r="M16" i="1"/>
  <c r="L16" i="1"/>
  <c r="M20" i="1"/>
  <c r="L20" i="1"/>
  <c r="M24" i="1"/>
  <c r="L24" i="1"/>
  <c r="M28" i="1"/>
  <c r="L28" i="1"/>
  <c r="M32" i="1"/>
  <c r="L32" i="1"/>
  <c r="M33" i="1"/>
  <c r="L33" i="1"/>
  <c r="M40" i="1"/>
  <c r="L40" i="1"/>
  <c r="M44" i="1"/>
  <c r="L44" i="1"/>
  <c r="M48" i="1"/>
  <c r="L48" i="1"/>
  <c r="M52" i="1"/>
  <c r="L52" i="1"/>
  <c r="M56" i="1"/>
  <c r="L56" i="1"/>
  <c r="M60" i="1"/>
  <c r="L60" i="1"/>
  <c r="M64" i="1"/>
  <c r="L64" i="1"/>
  <c r="M68" i="1"/>
  <c r="L68" i="1"/>
  <c r="M72" i="1"/>
  <c r="L72" i="1"/>
  <c r="M76" i="1"/>
  <c r="L76" i="1"/>
  <c r="M1" i="1"/>
  <c r="L1" i="1"/>
  <c r="M5" i="1"/>
  <c r="L5" i="1"/>
  <c r="M9" i="1"/>
  <c r="L9" i="1"/>
  <c r="M13" i="1"/>
  <c r="L13" i="1"/>
  <c r="M17" i="1"/>
  <c r="L17" i="1"/>
  <c r="M22" i="1"/>
  <c r="L22" i="1"/>
  <c r="M26" i="1"/>
  <c r="L26" i="1"/>
  <c r="M30" i="1"/>
  <c r="L30" i="1"/>
  <c r="M35" i="1"/>
  <c r="L35" i="1"/>
  <c r="M39" i="1"/>
  <c r="L39" i="1"/>
  <c r="M42" i="1"/>
  <c r="L42" i="1"/>
  <c r="M46" i="1"/>
  <c r="L46" i="1"/>
  <c r="M47" i="1"/>
  <c r="L47" i="1"/>
  <c r="M50" i="1"/>
  <c r="L50" i="1"/>
  <c r="M51" i="1"/>
  <c r="L51" i="1"/>
  <c r="M55" i="1"/>
  <c r="L55" i="1"/>
  <c r="M58" i="1"/>
  <c r="L58" i="1"/>
  <c r="M59" i="1"/>
  <c r="L59" i="1"/>
  <c r="M62" i="1"/>
  <c r="L62" i="1"/>
  <c r="M63" i="1"/>
  <c r="L63" i="1"/>
  <c r="M66" i="1"/>
  <c r="L66" i="1"/>
  <c r="M67" i="1"/>
  <c r="L67" i="1"/>
  <c r="M70" i="1"/>
  <c r="L70" i="1"/>
  <c r="M71" i="1"/>
  <c r="L71" i="1"/>
  <c r="M74" i="1"/>
  <c r="L74" i="1"/>
  <c r="M75" i="1"/>
  <c r="L75" i="1"/>
  <c r="M2" i="1"/>
  <c r="L2" i="1"/>
  <c r="M3" i="1"/>
  <c r="L3" i="1"/>
  <c r="M6" i="1"/>
  <c r="L6" i="1"/>
  <c r="M7" i="1"/>
  <c r="L7" i="1"/>
  <c r="M11" i="1"/>
  <c r="L11" i="1"/>
</calcChain>
</file>

<file path=xl/comments1.xml><?xml version="1.0" encoding="utf-8"?>
<comments xmlns="http://schemas.openxmlformats.org/spreadsheetml/2006/main">
  <authors>
    <author>Admin</author>
  </authors>
  <commentList>
    <comment ref="E3" authorId="0">
      <text>
        <r>
          <rPr>
            <b/>
            <sz val="8"/>
            <color indexed="81"/>
            <rFont val="Tahoma"/>
            <charset val="204"/>
          </rPr>
          <t>Admin:</t>
        </r>
        <r>
          <rPr>
            <sz val="8"/>
            <color indexed="81"/>
            <rFont val="Tahoma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на основании этих данных формируем отчет на странице "денюшка"</t>
        </r>
      </text>
    </comment>
    <comment ref="G3" authorId="0">
      <text>
        <r>
          <rPr>
            <b/>
            <sz val="8"/>
            <color indexed="81"/>
            <rFont val="Tahoma"/>
            <charset val="204"/>
          </rPr>
          <t>Admin:</t>
        </r>
        <r>
          <rPr>
            <sz val="8"/>
            <color indexed="81"/>
            <rFont val="Tahoma"/>
            <charset val="204"/>
          </rPr>
          <t xml:space="preserve">
денюшка по договору(тут свой расчет) просто нужно поставить "д" если договор</t>
        </r>
      </text>
    </comment>
  </commentList>
</comments>
</file>

<file path=xl/sharedStrings.xml><?xml version="1.0" encoding="utf-8"?>
<sst xmlns="http://schemas.openxmlformats.org/spreadsheetml/2006/main" count="135" uniqueCount="99">
  <si>
    <t>Дата</t>
  </si>
  <si>
    <t>№п/п</t>
  </si>
  <si>
    <t>Нас.Пункт</t>
  </si>
  <si>
    <t>Улица</t>
  </si>
  <si>
    <t>Дом</t>
  </si>
  <si>
    <t>Позывной</t>
  </si>
  <si>
    <t>Тариф</t>
  </si>
  <si>
    <t>д</t>
  </si>
  <si>
    <t>ПЯТИГОРСК</t>
  </si>
  <si>
    <t>АБРИКОСОВАЯ</t>
  </si>
  <si>
    <t>ЛЕРМОНТОВ</t>
  </si>
  <si>
    <t>БАХАНОВИЧА</t>
  </si>
  <si>
    <t>ЕССЕНТУКИ</t>
  </si>
  <si>
    <t>БУЛЬВАРНАЯ</t>
  </si>
  <si>
    <t>ГЕОРГИЕВСК</t>
  </si>
  <si>
    <t>ВАВИЛОВА</t>
  </si>
  <si>
    <t>МИН. ВОДЫ</t>
  </si>
  <si>
    <t>ВЕТЕРАН</t>
  </si>
  <si>
    <t>КИСЛОВОДСК</t>
  </si>
  <si>
    <t>ВИНОГРАДНАЯ</t>
  </si>
  <si>
    <t>ПРЕДГОРНЫЙ</t>
  </si>
  <si>
    <t>ВИШНЕВАЯ</t>
  </si>
  <si>
    <t>МИНЕРАЛОВОДСКИЙ</t>
  </si>
  <si>
    <t>ВОКЗАЛЬНАЯ</t>
  </si>
  <si>
    <t>ЖЕЛЕЗНОВОДСК</t>
  </si>
  <si>
    <t>ГААЗА</t>
  </si>
  <si>
    <t>ГАГАРИНА</t>
  </si>
  <si>
    <t>ГЛИНКИ</t>
  </si>
  <si>
    <t>ГОРНАЯ</t>
  </si>
  <si>
    <t>ГРАНАТОВАЯ</t>
  </si>
  <si>
    <t>ЗАВОДСКАЯ</t>
  </si>
  <si>
    <t>ЗАПАДНЫЙ</t>
  </si>
  <si>
    <t>ИНДУСТРИАЛЬНАЯ</t>
  </si>
  <si>
    <t>ИНТЕРНАЦИОНАЛЬНАЯ</t>
  </si>
  <si>
    <t>ИНТЕРНАЦИОНАЛЬНЫЙ</t>
  </si>
  <si>
    <t>К.МАРКСА</t>
  </si>
  <si>
    <t>КАЛИНИНА</t>
  </si>
  <si>
    <t>КИРОВА</t>
  </si>
  <si>
    <t>КОММУНАЛЬНЫЙ</t>
  </si>
  <si>
    <t>КОСМОНАВТОВ</t>
  </si>
  <si>
    <t>КОСЯКИНА</t>
  </si>
  <si>
    <t>КОТЕЛЬНАЯ</t>
  </si>
  <si>
    <t>КРАЙ</t>
  </si>
  <si>
    <t>КРАСИКОВА</t>
  </si>
  <si>
    <t>КУРГАННАЯ</t>
  </si>
  <si>
    <t>КУРОРТНЫЙ</t>
  </si>
  <si>
    <t>КУТУЗОВА</t>
  </si>
  <si>
    <t>ЛЕНИНА</t>
  </si>
  <si>
    <t>ЛЕНИНГРАДСКАЯ</t>
  </si>
  <si>
    <t>ЛЕРМОНТОВА</t>
  </si>
  <si>
    <t>ЛЕСНАЯ</t>
  </si>
  <si>
    <t>ЛОРИС</t>
  </si>
  <si>
    <t>ЛЮКСЕМБУРГ</t>
  </si>
  <si>
    <t>МАЯКОВСКОГО</t>
  </si>
  <si>
    <t>МЕДОВАЯ</t>
  </si>
  <si>
    <t>МИРОНЕНКО</t>
  </si>
  <si>
    <t>МИХАЛЬСКИХ</t>
  </si>
  <si>
    <t>МОЛОДЕЖНАЯ</t>
  </si>
  <si>
    <t>МОСКОВСКАЯ</t>
  </si>
  <si>
    <t>МТФ</t>
  </si>
  <si>
    <t>НАГОРНАЯ</t>
  </si>
  <si>
    <t>НАДЕЖДЫ</t>
  </si>
  <si>
    <t>НИКИШИНА</t>
  </si>
  <si>
    <t>НОВАЯ</t>
  </si>
  <si>
    <t>НОВОЮБИЛЕЙНАЯ</t>
  </si>
  <si>
    <t>ОБЩЕСТВО</t>
  </si>
  <si>
    <t>ОКТЯБРЬСКАЯ</t>
  </si>
  <si>
    <t>ОКТЯБРЬСКИЙ</t>
  </si>
  <si>
    <t>ОПЫТНЫЙ</t>
  </si>
  <si>
    <t>ОРАНЖЕРЕЙНАЯ</t>
  </si>
  <si>
    <t>ПАРКОВАЯ</t>
  </si>
  <si>
    <t>ПАРКОВЫЙ</t>
  </si>
  <si>
    <t>ПАРТИЗАНСКАЯ</t>
  </si>
  <si>
    <t>ПИЩЕВЫХ</t>
  </si>
  <si>
    <t>ПРОЛЕТАРСКАЯ</t>
  </si>
  <si>
    <t>ПРОМЗОНА</t>
  </si>
  <si>
    <t>ПРОМЫШЛЕННАЯ</t>
  </si>
  <si>
    <t>ПРОСКУРИНА</t>
  </si>
  <si>
    <t>ПУШКИНА</t>
  </si>
  <si>
    <t>Р.ЛЮКСЕМБУРГ</t>
  </si>
  <si>
    <t>РАДУЖНАЯ</t>
  </si>
  <si>
    <t>РАЗВАЛЬСКАЯ</t>
  </si>
  <si>
    <t>РЕВОЛЮЦИИ</t>
  </si>
  <si>
    <t>РОЗЫ</t>
  </si>
  <si>
    <t>РЯБИНОВАЯ</t>
  </si>
  <si>
    <t>САДОВЫЙ</t>
  </si>
  <si>
    <t>СЕМАШКО</t>
  </si>
  <si>
    <t>СОВЕТСКАЯ</t>
  </si>
  <si>
    <t>СОЛНЕЧНАЯ</t>
  </si>
  <si>
    <t>СОЛНЕЧНЫЙ</t>
  </si>
  <si>
    <t>СТРОИТЕЛЕЙ</t>
  </si>
  <si>
    <t>СУВОРОВА</t>
  </si>
  <si>
    <t>ТРУДА</t>
  </si>
  <si>
    <t>ЧАЙКОВСКОГО</t>
  </si>
  <si>
    <t>ЧАПАЕВА</t>
  </si>
  <si>
    <t>ШОССЕЙНАЯ</t>
  </si>
  <si>
    <t>ЭНГЕЛЬСА</t>
  </si>
  <si>
    <t>ЮБИЛЕЙНАЯ</t>
  </si>
  <si>
    <t>не более 2000 за день, каждый день сохраняется отдельно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</si>
</sst>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[$-F800]dddd\,\ mmmm\ dd\,\ yyyy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sz val="8"/>
      <color indexed="81"/>
      <name val="Tahoma"/>
      <charset val="204"/>
    </font>
    <font>
      <b/>
      <sz val="8"/>
      <color indexed="81"/>
      <name val="Tahoma"/>
      <charset val="204"/>
    </font>
    <font>
      <sz val="12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80" fontId="1" fillId="0" borderId="0" xfId="0" applyNumberFormat="1" applyFont="1"/>
    <xf numFmtId="49" fontId="1" fillId="0" borderId="0" xfId="0" applyNumberFormat="1" applyFont="1"/>
    <xf numFmtId="0" fontId="2" fillId="0" borderId="1" xfId="0" applyFont="1" applyBorder="1"/>
    <xf numFmtId="0" fontId="1" fillId="0" borderId="2" xfId="0" applyFont="1" applyFill="1" applyBorder="1"/>
    <xf numFmtId="49" fontId="1" fillId="0" borderId="2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Fill="1" applyBorder="1"/>
    <xf numFmtId="0" fontId="0" fillId="0" borderId="4" xfId="0" applyBorder="1"/>
    <xf numFmtId="49" fontId="1" fillId="0" borderId="4" xfId="0" applyNumberFormat="1" applyFont="1" applyBorder="1"/>
    <xf numFmtId="0" fontId="1" fillId="0" borderId="5" xfId="0" applyFont="1" applyBorder="1"/>
    <xf numFmtId="0" fontId="1" fillId="0" borderId="5" xfId="0" applyFont="1" applyFill="1" applyBorder="1"/>
    <xf numFmtId="0" fontId="0" fillId="0" borderId="5" xfId="0" applyBorder="1"/>
    <xf numFmtId="49" fontId="1" fillId="0" borderId="5" xfId="0" applyNumberFormat="1" applyFont="1" applyBorder="1"/>
    <xf numFmtId="0" fontId="0" fillId="0" borderId="5" xfId="0" applyFill="1" applyBorder="1"/>
    <xf numFmtId="1" fontId="0" fillId="0" borderId="5" xfId="0" applyNumberFormat="1" applyBorder="1"/>
    <xf numFmtId="0" fontId="0" fillId="0" borderId="0" xfId="0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9"/>
  <sheetViews>
    <sheetView topLeftCell="A86" workbookViewId="0">
      <selection activeCell="E87" sqref="E87"/>
    </sheetView>
  </sheetViews>
  <sheetFormatPr defaultRowHeight="12.75" x14ac:dyDescent="0.2"/>
  <cols>
    <col min="2" max="2" width="21" bestFit="1" customWidth="1"/>
    <col min="3" max="3" width="23.42578125" bestFit="1" customWidth="1"/>
    <col min="7" max="7" width="3.140625" customWidth="1"/>
  </cols>
  <sheetData>
    <row r="1" spans="1:7" x14ac:dyDescent="0.2">
      <c r="A1" s="1" t="s">
        <v>0</v>
      </c>
      <c r="B1" s="2">
        <f ca="1">TODAY()</f>
        <v>42367</v>
      </c>
      <c r="C1" s="1"/>
      <c r="D1" s="1"/>
      <c r="E1" s="3"/>
      <c r="F1" s="1"/>
      <c r="G1" s="1"/>
    </row>
    <row r="2" spans="1:7" ht="13.5" thickBot="1" x14ac:dyDescent="0.25">
      <c r="A2" s="1"/>
      <c r="E2" s="3"/>
      <c r="F2" s="1"/>
      <c r="G2" s="1"/>
    </row>
    <row r="3" spans="1:7" ht="13.5" thickBot="1" x14ac:dyDescent="0.2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8" t="s">
        <v>7</v>
      </c>
    </row>
    <row r="4" spans="1:7" hidden="1" x14ac:dyDescent="0.2">
      <c r="A4" s="9"/>
      <c r="B4" s="10" t="s">
        <v>8</v>
      </c>
      <c r="C4" s="10" t="s">
        <v>9</v>
      </c>
      <c r="D4" s="11"/>
      <c r="E4" s="12"/>
      <c r="F4" s="9"/>
      <c r="G4" s="9"/>
    </row>
    <row r="5" spans="1:7" hidden="1" x14ac:dyDescent="0.2">
      <c r="A5" s="13"/>
      <c r="B5" s="14" t="s">
        <v>10</v>
      </c>
      <c r="C5" s="14" t="s">
        <v>11</v>
      </c>
      <c r="D5" s="15"/>
      <c r="E5" s="16"/>
      <c r="F5" s="13"/>
      <c r="G5" s="13"/>
    </row>
    <row r="6" spans="1:7" hidden="1" x14ac:dyDescent="0.2">
      <c r="A6" s="13"/>
      <c r="B6" s="14" t="s">
        <v>12</v>
      </c>
      <c r="C6" s="14" t="s">
        <v>13</v>
      </c>
      <c r="D6" s="15"/>
      <c r="E6" s="16"/>
      <c r="F6" s="13"/>
      <c r="G6" s="13"/>
    </row>
    <row r="7" spans="1:7" hidden="1" x14ac:dyDescent="0.2">
      <c r="A7" s="13"/>
      <c r="B7" s="14" t="s">
        <v>14</v>
      </c>
      <c r="C7" s="14" t="s">
        <v>15</v>
      </c>
      <c r="D7" s="15"/>
      <c r="E7" s="16"/>
      <c r="F7" s="13"/>
      <c r="G7" s="13"/>
    </row>
    <row r="8" spans="1:7" hidden="1" x14ac:dyDescent="0.2">
      <c r="A8" s="13"/>
      <c r="B8" s="14" t="s">
        <v>16</v>
      </c>
      <c r="C8" s="14" t="s">
        <v>17</v>
      </c>
      <c r="D8" s="15"/>
      <c r="E8" s="16"/>
      <c r="F8" s="13"/>
      <c r="G8" s="13"/>
    </row>
    <row r="9" spans="1:7" hidden="1" x14ac:dyDescent="0.2">
      <c r="A9" s="13"/>
      <c r="B9" s="14" t="s">
        <v>18</v>
      </c>
      <c r="C9" s="14" t="s">
        <v>19</v>
      </c>
      <c r="D9" s="15"/>
      <c r="E9" s="16"/>
      <c r="F9" s="13"/>
      <c r="G9" s="13"/>
    </row>
    <row r="10" spans="1:7" hidden="1" x14ac:dyDescent="0.2">
      <c r="A10" s="13"/>
      <c r="B10" s="14" t="s">
        <v>20</v>
      </c>
      <c r="C10" s="14" t="s">
        <v>21</v>
      </c>
      <c r="D10" s="15"/>
      <c r="E10" s="16"/>
      <c r="F10" s="13"/>
      <c r="G10" s="13"/>
    </row>
    <row r="11" spans="1:7" hidden="1" x14ac:dyDescent="0.2">
      <c r="A11" s="13"/>
      <c r="B11" s="14" t="s">
        <v>22</v>
      </c>
      <c r="C11" s="14" t="s">
        <v>23</v>
      </c>
      <c r="D11" s="15"/>
      <c r="E11" s="16"/>
      <c r="F11" s="13"/>
      <c r="G11" s="13"/>
    </row>
    <row r="12" spans="1:7" hidden="1" x14ac:dyDescent="0.2">
      <c r="A12" s="13"/>
      <c r="B12" s="14" t="s">
        <v>24</v>
      </c>
      <c r="C12" s="14" t="s">
        <v>25</v>
      </c>
      <c r="D12" s="15"/>
      <c r="E12" s="16"/>
      <c r="F12" s="13"/>
      <c r="G12" s="13"/>
    </row>
    <row r="13" spans="1:7" hidden="1" x14ac:dyDescent="0.2">
      <c r="A13" s="13"/>
      <c r="B13" s="14"/>
      <c r="C13" s="14" t="s">
        <v>26</v>
      </c>
      <c r="D13" s="15"/>
      <c r="E13" s="16"/>
      <c r="F13" s="13"/>
      <c r="G13" s="13"/>
    </row>
    <row r="14" spans="1:7" hidden="1" x14ac:dyDescent="0.2">
      <c r="A14" s="13"/>
      <c r="B14" s="14"/>
      <c r="C14" s="14" t="s">
        <v>27</v>
      </c>
      <c r="D14" s="15"/>
      <c r="E14" s="16"/>
      <c r="F14" s="13"/>
      <c r="G14" s="13"/>
    </row>
    <row r="15" spans="1:7" hidden="1" x14ac:dyDescent="0.2">
      <c r="A15" s="13"/>
      <c r="B15" s="14"/>
      <c r="C15" s="14" t="s">
        <v>28</v>
      </c>
      <c r="D15" s="15"/>
      <c r="E15" s="16"/>
      <c r="F15" s="13"/>
      <c r="G15" s="13"/>
    </row>
    <row r="16" spans="1:7" hidden="1" x14ac:dyDescent="0.2">
      <c r="A16" s="13"/>
      <c r="B16" s="14"/>
      <c r="C16" s="14" t="s">
        <v>29</v>
      </c>
      <c r="D16" s="15"/>
      <c r="E16" s="16"/>
      <c r="F16" s="13"/>
      <c r="G16" s="13"/>
    </row>
    <row r="17" spans="1:7" hidden="1" x14ac:dyDescent="0.2">
      <c r="A17" s="13"/>
      <c r="B17" s="14"/>
      <c r="C17" s="14" t="s">
        <v>30</v>
      </c>
      <c r="D17" s="15"/>
      <c r="E17" s="16"/>
      <c r="F17" s="13"/>
      <c r="G17" s="13"/>
    </row>
    <row r="18" spans="1:7" hidden="1" x14ac:dyDescent="0.2">
      <c r="A18" s="13"/>
      <c r="B18" s="14"/>
      <c r="C18" s="14" t="s">
        <v>31</v>
      </c>
      <c r="D18" s="15"/>
      <c r="E18" s="16"/>
      <c r="F18" s="13"/>
      <c r="G18" s="13"/>
    </row>
    <row r="19" spans="1:7" hidden="1" x14ac:dyDescent="0.2">
      <c r="A19" s="13"/>
      <c r="B19" s="14"/>
      <c r="C19" s="14" t="s">
        <v>32</v>
      </c>
      <c r="D19" s="15"/>
      <c r="E19" s="16"/>
      <c r="F19" s="13"/>
      <c r="G19" s="13"/>
    </row>
    <row r="20" spans="1:7" hidden="1" x14ac:dyDescent="0.2">
      <c r="A20" s="13"/>
      <c r="B20" s="14"/>
      <c r="C20" s="14" t="s">
        <v>33</v>
      </c>
      <c r="D20" s="15"/>
      <c r="E20" s="16"/>
      <c r="F20" s="13"/>
      <c r="G20" s="13"/>
    </row>
    <row r="21" spans="1:7" hidden="1" x14ac:dyDescent="0.2">
      <c r="A21" s="13"/>
      <c r="B21" s="14"/>
      <c r="C21" s="14" t="s">
        <v>34</v>
      </c>
      <c r="D21" s="15"/>
      <c r="E21" s="16"/>
      <c r="F21" s="13"/>
      <c r="G21" s="13"/>
    </row>
    <row r="22" spans="1:7" hidden="1" x14ac:dyDescent="0.2">
      <c r="A22" s="13"/>
      <c r="B22" s="14"/>
      <c r="C22" s="14" t="s">
        <v>35</v>
      </c>
      <c r="D22" s="15"/>
      <c r="E22" s="16"/>
      <c r="F22" s="13"/>
      <c r="G22" s="13"/>
    </row>
    <row r="23" spans="1:7" hidden="1" x14ac:dyDescent="0.2">
      <c r="A23" s="13"/>
      <c r="B23" s="14"/>
      <c r="C23" s="14" t="s">
        <v>36</v>
      </c>
      <c r="D23" s="15"/>
      <c r="E23" s="16"/>
      <c r="F23" s="13"/>
      <c r="G23" s="13"/>
    </row>
    <row r="24" spans="1:7" hidden="1" x14ac:dyDescent="0.2">
      <c r="A24" s="13"/>
      <c r="B24" s="14"/>
      <c r="C24" s="14" t="s">
        <v>37</v>
      </c>
      <c r="D24" s="15"/>
      <c r="E24" s="16"/>
      <c r="F24" s="13"/>
      <c r="G24" s="13"/>
    </row>
    <row r="25" spans="1:7" hidden="1" x14ac:dyDescent="0.2">
      <c r="A25" s="13"/>
      <c r="B25" s="14"/>
      <c r="C25" s="14" t="s">
        <v>38</v>
      </c>
      <c r="D25" s="15"/>
      <c r="E25" s="16"/>
      <c r="F25" s="13"/>
      <c r="G25" s="13"/>
    </row>
    <row r="26" spans="1:7" hidden="1" x14ac:dyDescent="0.2">
      <c r="A26" s="13"/>
      <c r="B26" s="14"/>
      <c r="C26" s="14" t="s">
        <v>39</v>
      </c>
      <c r="D26" s="15"/>
      <c r="E26" s="16"/>
      <c r="F26" s="13"/>
      <c r="G26" s="13"/>
    </row>
    <row r="27" spans="1:7" hidden="1" x14ac:dyDescent="0.2">
      <c r="A27" s="13"/>
      <c r="B27" s="14"/>
      <c r="C27" s="14" t="s">
        <v>40</v>
      </c>
      <c r="D27" s="15"/>
      <c r="E27" s="16"/>
      <c r="F27" s="13"/>
      <c r="G27" s="13"/>
    </row>
    <row r="28" spans="1:7" hidden="1" x14ac:dyDescent="0.2">
      <c r="A28" s="13"/>
      <c r="B28" s="14"/>
      <c r="C28" s="14" t="s">
        <v>41</v>
      </c>
      <c r="D28" s="15"/>
      <c r="E28" s="16"/>
      <c r="F28" s="13"/>
      <c r="G28" s="13"/>
    </row>
    <row r="29" spans="1:7" hidden="1" x14ac:dyDescent="0.2">
      <c r="A29" s="13"/>
      <c r="B29" s="14"/>
      <c r="C29" s="14" t="s">
        <v>42</v>
      </c>
      <c r="D29" s="15"/>
      <c r="E29" s="16"/>
      <c r="F29" s="13"/>
      <c r="G29" s="13"/>
    </row>
    <row r="30" spans="1:7" hidden="1" x14ac:dyDescent="0.2">
      <c r="A30" s="13"/>
      <c r="B30" s="14"/>
      <c r="C30" s="14" t="s">
        <v>43</v>
      </c>
      <c r="D30" s="15"/>
      <c r="E30" s="16"/>
      <c r="F30" s="13"/>
      <c r="G30" s="13"/>
    </row>
    <row r="31" spans="1:7" hidden="1" x14ac:dyDescent="0.2">
      <c r="A31" s="13"/>
      <c r="B31" s="14"/>
      <c r="C31" s="14" t="s">
        <v>44</v>
      </c>
      <c r="D31" s="15"/>
      <c r="E31" s="16"/>
      <c r="F31" s="13"/>
      <c r="G31" s="13"/>
    </row>
    <row r="32" spans="1:7" hidden="1" x14ac:dyDescent="0.2">
      <c r="A32" s="13"/>
      <c r="B32" s="14"/>
      <c r="C32" s="14" t="s">
        <v>45</v>
      </c>
      <c r="D32" s="15"/>
      <c r="E32" s="16"/>
      <c r="F32" s="13"/>
      <c r="G32" s="13"/>
    </row>
    <row r="33" spans="1:7" hidden="1" x14ac:dyDescent="0.2">
      <c r="A33" s="13"/>
      <c r="B33" s="14"/>
      <c r="C33" s="14" t="s">
        <v>46</v>
      </c>
      <c r="D33" s="15"/>
      <c r="E33" s="16"/>
      <c r="F33" s="13"/>
      <c r="G33" s="13"/>
    </row>
    <row r="34" spans="1:7" hidden="1" x14ac:dyDescent="0.2">
      <c r="A34" s="13"/>
      <c r="B34" s="14"/>
      <c r="C34" s="14" t="s">
        <v>47</v>
      </c>
      <c r="D34" s="15"/>
      <c r="E34" s="16"/>
      <c r="F34" s="13"/>
      <c r="G34" s="13"/>
    </row>
    <row r="35" spans="1:7" hidden="1" x14ac:dyDescent="0.2">
      <c r="A35" s="13"/>
      <c r="B35" s="14"/>
      <c r="C35" s="14" t="s">
        <v>48</v>
      </c>
      <c r="D35" s="15"/>
      <c r="E35" s="16"/>
      <c r="F35" s="13"/>
      <c r="G35" s="13"/>
    </row>
    <row r="36" spans="1:7" hidden="1" x14ac:dyDescent="0.2">
      <c r="A36" s="13"/>
      <c r="B36" s="14"/>
      <c r="C36" s="14" t="s">
        <v>49</v>
      </c>
      <c r="D36" s="15"/>
      <c r="E36" s="16"/>
      <c r="F36" s="13"/>
      <c r="G36" s="13"/>
    </row>
    <row r="37" spans="1:7" hidden="1" x14ac:dyDescent="0.2">
      <c r="A37" s="13"/>
      <c r="B37" s="14"/>
      <c r="C37" s="14" t="s">
        <v>50</v>
      </c>
      <c r="D37" s="15"/>
      <c r="E37" s="16"/>
      <c r="F37" s="13"/>
      <c r="G37" s="13"/>
    </row>
    <row r="38" spans="1:7" hidden="1" x14ac:dyDescent="0.2">
      <c r="A38" s="13"/>
      <c r="B38" s="14"/>
      <c r="C38" s="14" t="s">
        <v>51</v>
      </c>
      <c r="D38" s="15"/>
      <c r="E38" s="16"/>
      <c r="F38" s="13"/>
      <c r="G38" s="13"/>
    </row>
    <row r="39" spans="1:7" hidden="1" x14ac:dyDescent="0.2">
      <c r="A39" s="13"/>
      <c r="B39" s="14"/>
      <c r="C39" s="14" t="s">
        <v>52</v>
      </c>
      <c r="D39" s="15"/>
      <c r="E39" s="16"/>
      <c r="F39" s="13"/>
      <c r="G39" s="13"/>
    </row>
    <row r="40" spans="1:7" hidden="1" x14ac:dyDescent="0.2">
      <c r="A40" s="13"/>
      <c r="B40" s="14"/>
      <c r="C40" s="14" t="s">
        <v>53</v>
      </c>
      <c r="D40" s="15"/>
      <c r="E40" s="16"/>
      <c r="F40" s="13"/>
      <c r="G40" s="13"/>
    </row>
    <row r="41" spans="1:7" hidden="1" x14ac:dyDescent="0.2">
      <c r="A41" s="13"/>
      <c r="B41" s="14"/>
      <c r="C41" s="14" t="s">
        <v>54</v>
      </c>
      <c r="D41" s="15"/>
      <c r="E41" s="16"/>
      <c r="F41" s="13"/>
      <c r="G41" s="13"/>
    </row>
    <row r="42" spans="1:7" hidden="1" x14ac:dyDescent="0.2">
      <c r="A42" s="13"/>
      <c r="B42" s="14"/>
      <c r="C42" s="14" t="s">
        <v>55</v>
      </c>
      <c r="D42" s="15"/>
      <c r="E42" s="16"/>
      <c r="F42" s="13"/>
      <c r="G42" s="13"/>
    </row>
    <row r="43" spans="1:7" hidden="1" x14ac:dyDescent="0.2">
      <c r="A43" s="13"/>
      <c r="B43" s="14"/>
      <c r="C43" s="14" t="s">
        <v>56</v>
      </c>
      <c r="D43" s="15"/>
      <c r="E43" s="16"/>
      <c r="F43" s="13"/>
      <c r="G43" s="13"/>
    </row>
    <row r="44" spans="1:7" hidden="1" x14ac:dyDescent="0.2">
      <c r="A44" s="13"/>
      <c r="B44" s="14"/>
      <c r="C44" s="14" t="s">
        <v>57</v>
      </c>
      <c r="D44" s="15"/>
      <c r="E44" s="16"/>
      <c r="F44" s="13"/>
      <c r="G44" s="13"/>
    </row>
    <row r="45" spans="1:7" hidden="1" x14ac:dyDescent="0.2">
      <c r="A45" s="13"/>
      <c r="B45" s="14"/>
      <c r="C45" s="14" t="s">
        <v>58</v>
      </c>
      <c r="D45" s="15"/>
      <c r="E45" s="16"/>
      <c r="F45" s="13"/>
      <c r="G45" s="13"/>
    </row>
    <row r="46" spans="1:7" hidden="1" x14ac:dyDescent="0.2">
      <c r="A46" s="13"/>
      <c r="B46" s="14"/>
      <c r="C46" s="14" t="s">
        <v>59</v>
      </c>
      <c r="D46" s="15"/>
      <c r="E46" s="16"/>
      <c r="F46" s="13"/>
      <c r="G46" s="13"/>
    </row>
    <row r="47" spans="1:7" hidden="1" x14ac:dyDescent="0.2">
      <c r="A47" s="13"/>
      <c r="B47" s="14"/>
      <c r="C47" s="14" t="s">
        <v>60</v>
      </c>
      <c r="D47" s="15"/>
      <c r="E47" s="16"/>
      <c r="F47" s="13"/>
      <c r="G47" s="13"/>
    </row>
    <row r="48" spans="1:7" hidden="1" x14ac:dyDescent="0.2">
      <c r="A48" s="13"/>
      <c r="B48" s="14"/>
      <c r="C48" s="14" t="s">
        <v>61</v>
      </c>
      <c r="D48" s="15"/>
      <c r="E48" s="16"/>
      <c r="F48" s="13"/>
      <c r="G48" s="13"/>
    </row>
    <row r="49" spans="1:7" hidden="1" x14ac:dyDescent="0.2">
      <c r="A49" s="13"/>
      <c r="B49" s="14"/>
      <c r="C49" s="14" t="s">
        <v>62</v>
      </c>
      <c r="D49" s="15"/>
      <c r="E49" s="16"/>
      <c r="F49" s="13"/>
      <c r="G49" s="13"/>
    </row>
    <row r="50" spans="1:7" hidden="1" x14ac:dyDescent="0.2">
      <c r="A50" s="13"/>
      <c r="B50" s="14"/>
      <c r="C50" s="14" t="s">
        <v>63</v>
      </c>
      <c r="D50" s="15"/>
      <c r="E50" s="16"/>
      <c r="F50" s="13"/>
      <c r="G50" s="13"/>
    </row>
    <row r="51" spans="1:7" hidden="1" x14ac:dyDescent="0.2">
      <c r="A51" s="13"/>
      <c r="B51" s="14"/>
      <c r="C51" s="14" t="s">
        <v>64</v>
      </c>
      <c r="D51" s="15"/>
      <c r="E51" s="16"/>
      <c r="F51" s="13"/>
      <c r="G51" s="13"/>
    </row>
    <row r="52" spans="1:7" hidden="1" x14ac:dyDescent="0.2">
      <c r="A52" s="13"/>
      <c r="B52" s="14"/>
      <c r="C52" s="14" t="s">
        <v>65</v>
      </c>
      <c r="D52" s="15"/>
      <c r="E52" s="16"/>
      <c r="F52" s="13"/>
      <c r="G52" s="13"/>
    </row>
    <row r="53" spans="1:7" hidden="1" x14ac:dyDescent="0.2">
      <c r="A53" s="13"/>
      <c r="B53" s="14"/>
      <c r="C53" s="14" t="s">
        <v>66</v>
      </c>
      <c r="D53" s="15"/>
      <c r="E53" s="16"/>
      <c r="F53" s="13"/>
      <c r="G53" s="13"/>
    </row>
    <row r="54" spans="1:7" hidden="1" x14ac:dyDescent="0.2">
      <c r="A54" s="13"/>
      <c r="B54" s="14"/>
      <c r="C54" s="14" t="s">
        <v>67</v>
      </c>
      <c r="D54" s="15"/>
      <c r="E54" s="16"/>
      <c r="F54" s="13"/>
      <c r="G54" s="13"/>
    </row>
    <row r="55" spans="1:7" hidden="1" x14ac:dyDescent="0.2">
      <c r="A55" s="13"/>
      <c r="B55" s="14"/>
      <c r="C55" s="14" t="s">
        <v>68</v>
      </c>
      <c r="D55" s="15"/>
      <c r="E55" s="16"/>
      <c r="F55" s="13"/>
      <c r="G55" s="13"/>
    </row>
    <row r="56" spans="1:7" hidden="1" x14ac:dyDescent="0.2">
      <c r="A56" s="13"/>
      <c r="B56" s="14"/>
      <c r="C56" s="14" t="s">
        <v>69</v>
      </c>
      <c r="D56" s="15"/>
      <c r="E56" s="16"/>
      <c r="F56" s="13"/>
      <c r="G56" s="13"/>
    </row>
    <row r="57" spans="1:7" hidden="1" x14ac:dyDescent="0.2">
      <c r="A57" s="13"/>
      <c r="B57" s="14"/>
      <c r="C57" s="14" t="s">
        <v>70</v>
      </c>
      <c r="D57" s="15"/>
      <c r="E57" s="16"/>
      <c r="F57" s="13"/>
      <c r="G57" s="13"/>
    </row>
    <row r="58" spans="1:7" hidden="1" x14ac:dyDescent="0.2">
      <c r="A58" s="13"/>
      <c r="B58" s="14"/>
      <c r="C58" s="14" t="s">
        <v>71</v>
      </c>
      <c r="D58" s="15"/>
      <c r="E58" s="16"/>
      <c r="F58" s="13"/>
      <c r="G58" s="13"/>
    </row>
    <row r="59" spans="1:7" hidden="1" x14ac:dyDescent="0.2">
      <c r="A59" s="13"/>
      <c r="B59" s="14"/>
      <c r="C59" s="14" t="s">
        <v>72</v>
      </c>
      <c r="D59" s="15"/>
      <c r="E59" s="16"/>
      <c r="F59" s="13"/>
      <c r="G59" s="13"/>
    </row>
    <row r="60" spans="1:7" hidden="1" x14ac:dyDescent="0.2">
      <c r="A60" s="13"/>
      <c r="B60" s="14"/>
      <c r="C60" s="14" t="s">
        <v>73</v>
      </c>
      <c r="D60" s="15"/>
      <c r="E60" s="16"/>
      <c r="F60" s="13"/>
      <c r="G60" s="13"/>
    </row>
    <row r="61" spans="1:7" hidden="1" x14ac:dyDescent="0.2">
      <c r="A61" s="13"/>
      <c r="B61" s="14"/>
      <c r="C61" s="14" t="s">
        <v>20</v>
      </c>
      <c r="D61" s="15"/>
      <c r="E61" s="16"/>
      <c r="F61" s="13"/>
      <c r="G61" s="13"/>
    </row>
    <row r="62" spans="1:7" hidden="1" x14ac:dyDescent="0.2">
      <c r="A62" s="13"/>
      <c r="B62" s="14"/>
      <c r="C62" s="14" t="s">
        <v>74</v>
      </c>
      <c r="D62" s="15"/>
      <c r="E62" s="16"/>
      <c r="F62" s="13"/>
      <c r="G62" s="13"/>
    </row>
    <row r="63" spans="1:7" hidden="1" x14ac:dyDescent="0.2">
      <c r="A63" s="13"/>
      <c r="B63" s="14"/>
      <c r="C63" s="14" t="s">
        <v>75</v>
      </c>
      <c r="D63" s="15"/>
      <c r="E63" s="16"/>
      <c r="F63" s="13"/>
      <c r="G63" s="13"/>
    </row>
    <row r="64" spans="1:7" hidden="1" x14ac:dyDescent="0.2">
      <c r="A64" s="13"/>
      <c r="B64" s="14"/>
      <c r="C64" s="14" t="s">
        <v>76</v>
      </c>
      <c r="D64" s="15"/>
      <c r="E64" s="16"/>
      <c r="F64" s="13"/>
      <c r="G64" s="13"/>
    </row>
    <row r="65" spans="1:7" hidden="1" x14ac:dyDescent="0.2">
      <c r="A65" s="13"/>
      <c r="B65" s="14"/>
      <c r="C65" s="14" t="s">
        <v>77</v>
      </c>
      <c r="D65" s="15"/>
      <c r="E65" s="16"/>
      <c r="F65" s="13"/>
      <c r="G65" s="13"/>
    </row>
    <row r="66" spans="1:7" hidden="1" x14ac:dyDescent="0.2">
      <c r="A66" s="13"/>
      <c r="B66" s="14"/>
      <c r="C66" s="14" t="s">
        <v>78</v>
      </c>
      <c r="D66" s="15"/>
      <c r="E66" s="16"/>
      <c r="F66" s="13"/>
      <c r="G66" s="13"/>
    </row>
    <row r="67" spans="1:7" hidden="1" x14ac:dyDescent="0.2">
      <c r="A67" s="13"/>
      <c r="B67" s="14"/>
      <c r="C67" s="14" t="s">
        <v>79</v>
      </c>
      <c r="D67" s="15"/>
      <c r="E67" s="16"/>
      <c r="F67" s="13"/>
      <c r="G67" s="13"/>
    </row>
    <row r="68" spans="1:7" hidden="1" x14ac:dyDescent="0.2">
      <c r="A68" s="13"/>
      <c r="B68" s="14"/>
      <c r="C68" s="14" t="s">
        <v>80</v>
      </c>
      <c r="D68" s="15"/>
      <c r="E68" s="16"/>
      <c r="F68" s="13"/>
      <c r="G68" s="13"/>
    </row>
    <row r="69" spans="1:7" hidden="1" x14ac:dyDescent="0.2">
      <c r="A69" s="13"/>
      <c r="B69" s="14"/>
      <c r="C69" s="14" t="s">
        <v>81</v>
      </c>
      <c r="D69" s="15"/>
      <c r="E69" s="16"/>
      <c r="F69" s="13"/>
      <c r="G69" s="13"/>
    </row>
    <row r="70" spans="1:7" hidden="1" x14ac:dyDescent="0.2">
      <c r="A70" s="13"/>
      <c r="B70" s="14"/>
      <c r="C70" s="14" t="s">
        <v>82</v>
      </c>
      <c r="D70" s="15"/>
      <c r="E70" s="16"/>
      <c r="F70" s="13"/>
      <c r="G70" s="13"/>
    </row>
    <row r="71" spans="1:7" hidden="1" x14ac:dyDescent="0.2">
      <c r="A71" s="13"/>
      <c r="B71" s="14"/>
      <c r="C71" s="14" t="s">
        <v>83</v>
      </c>
      <c r="D71" s="15"/>
      <c r="E71" s="16"/>
      <c r="F71" s="13"/>
      <c r="G71" s="13"/>
    </row>
    <row r="72" spans="1:7" hidden="1" x14ac:dyDescent="0.2">
      <c r="A72" s="13"/>
      <c r="B72" s="14"/>
      <c r="C72" s="14" t="s">
        <v>84</v>
      </c>
      <c r="D72" s="15"/>
      <c r="E72" s="16"/>
      <c r="F72" s="13"/>
      <c r="G72" s="13"/>
    </row>
    <row r="73" spans="1:7" hidden="1" x14ac:dyDescent="0.2">
      <c r="A73" s="13"/>
      <c r="B73" s="14"/>
      <c r="C73" s="14" t="s">
        <v>85</v>
      </c>
      <c r="D73" s="15"/>
      <c r="E73" s="16"/>
      <c r="F73" s="13"/>
      <c r="G73" s="13"/>
    </row>
    <row r="74" spans="1:7" hidden="1" x14ac:dyDescent="0.2">
      <c r="A74" s="13"/>
      <c r="B74" s="14"/>
      <c r="C74" s="14" t="s">
        <v>86</v>
      </c>
      <c r="D74" s="15"/>
      <c r="E74" s="16"/>
      <c r="F74" s="13"/>
      <c r="G74" s="13"/>
    </row>
    <row r="75" spans="1:7" hidden="1" x14ac:dyDescent="0.2">
      <c r="A75" s="13"/>
      <c r="B75" s="14"/>
      <c r="C75" s="14" t="s">
        <v>87</v>
      </c>
      <c r="D75" s="15"/>
      <c r="E75" s="16"/>
      <c r="F75" s="13"/>
      <c r="G75" s="13"/>
    </row>
    <row r="76" spans="1:7" hidden="1" x14ac:dyDescent="0.2">
      <c r="A76" s="13"/>
      <c r="B76" s="14"/>
      <c r="C76" s="14" t="s">
        <v>88</v>
      </c>
      <c r="D76" s="15"/>
      <c r="E76" s="16"/>
      <c r="F76" s="13"/>
      <c r="G76" s="13"/>
    </row>
    <row r="77" spans="1:7" hidden="1" x14ac:dyDescent="0.2">
      <c r="A77" s="13"/>
      <c r="B77" s="14"/>
      <c r="C77" s="14" t="s">
        <v>89</v>
      </c>
      <c r="D77" s="15"/>
      <c r="E77" s="16"/>
      <c r="F77" s="13"/>
      <c r="G77" s="13"/>
    </row>
    <row r="78" spans="1:7" hidden="1" x14ac:dyDescent="0.2">
      <c r="A78" s="13"/>
      <c r="B78" s="14"/>
      <c r="C78" s="14" t="s">
        <v>90</v>
      </c>
      <c r="D78" s="15"/>
      <c r="E78" s="16"/>
      <c r="F78" s="13"/>
      <c r="G78" s="13"/>
    </row>
    <row r="79" spans="1:7" hidden="1" x14ac:dyDescent="0.2">
      <c r="A79" s="13"/>
      <c r="B79" s="14"/>
      <c r="C79" s="14" t="s">
        <v>91</v>
      </c>
      <c r="D79" s="15"/>
      <c r="E79" s="16"/>
      <c r="F79" s="13"/>
      <c r="G79" s="13"/>
    </row>
    <row r="80" spans="1:7" hidden="1" x14ac:dyDescent="0.2">
      <c r="A80" s="13"/>
      <c r="B80" s="14"/>
      <c r="C80" s="14" t="s">
        <v>92</v>
      </c>
      <c r="D80" s="15"/>
      <c r="E80" s="16"/>
      <c r="F80" s="13"/>
      <c r="G80" s="13"/>
    </row>
    <row r="81" spans="1:7" hidden="1" x14ac:dyDescent="0.2">
      <c r="A81" s="13"/>
      <c r="B81" s="14"/>
      <c r="C81" s="14" t="s">
        <v>93</v>
      </c>
      <c r="D81" s="15"/>
      <c r="E81" s="16"/>
      <c r="F81" s="13"/>
      <c r="G81" s="13"/>
    </row>
    <row r="82" spans="1:7" hidden="1" x14ac:dyDescent="0.2">
      <c r="A82" s="13"/>
      <c r="B82" s="14"/>
      <c r="C82" s="14" t="s">
        <v>94</v>
      </c>
      <c r="D82" s="15"/>
      <c r="E82" s="16"/>
      <c r="F82" s="13"/>
      <c r="G82" s="13"/>
    </row>
    <row r="83" spans="1:7" hidden="1" x14ac:dyDescent="0.2">
      <c r="A83" s="13"/>
      <c r="B83" s="14"/>
      <c r="C83" s="14" t="s">
        <v>95</v>
      </c>
      <c r="D83" s="15"/>
      <c r="E83" s="16"/>
      <c r="F83" s="13"/>
      <c r="G83" s="13"/>
    </row>
    <row r="84" spans="1:7" hidden="1" x14ac:dyDescent="0.2">
      <c r="A84" s="13"/>
      <c r="B84" s="14"/>
      <c r="C84" s="14" t="s">
        <v>96</v>
      </c>
      <c r="D84" s="15"/>
      <c r="E84" s="16"/>
      <c r="F84" s="13"/>
      <c r="G84" s="13"/>
    </row>
    <row r="85" spans="1:7" hidden="1" x14ac:dyDescent="0.2">
      <c r="A85" s="13"/>
      <c r="B85" s="14"/>
      <c r="C85" s="14" t="s">
        <v>97</v>
      </c>
      <c r="D85" s="13"/>
      <c r="E85" s="16"/>
      <c r="F85" s="13"/>
      <c r="G85" s="13"/>
    </row>
    <row r="86" spans="1:7" x14ac:dyDescent="0.2">
      <c r="A86" s="15">
        <v>1</v>
      </c>
      <c r="B86" s="17" t="s">
        <v>8</v>
      </c>
      <c r="C86" s="15" t="s">
        <v>43</v>
      </c>
      <c r="D86" s="15"/>
      <c r="E86" s="18">
        <v>80</v>
      </c>
      <c r="F86" s="15">
        <v>50</v>
      </c>
      <c r="G86" s="15"/>
    </row>
    <row r="87" spans="1:7" x14ac:dyDescent="0.2">
      <c r="A87" s="15">
        <v>2</v>
      </c>
      <c r="B87" s="17" t="s">
        <v>8</v>
      </c>
      <c r="C87" s="15" t="s">
        <v>43</v>
      </c>
      <c r="D87" s="15"/>
      <c r="E87" s="18">
        <v>70</v>
      </c>
      <c r="F87" s="15">
        <v>50</v>
      </c>
      <c r="G87" s="15" t="s">
        <v>7</v>
      </c>
    </row>
    <row r="88" spans="1:7" x14ac:dyDescent="0.2">
      <c r="A88" s="15">
        <v>3</v>
      </c>
      <c r="B88" s="17" t="s">
        <v>8</v>
      </c>
      <c r="C88" s="15" t="s">
        <v>43</v>
      </c>
      <c r="D88" s="15"/>
      <c r="E88" s="18">
        <v>12</v>
      </c>
      <c r="F88" s="15">
        <v>50</v>
      </c>
      <c r="G88" s="15"/>
    </row>
    <row r="89" spans="1:7" x14ac:dyDescent="0.2">
      <c r="A89" s="15">
        <v>4</v>
      </c>
      <c r="B89" s="17" t="s">
        <v>8</v>
      </c>
      <c r="C89" s="15" t="s">
        <v>43</v>
      </c>
      <c r="D89" s="15"/>
      <c r="E89" s="18">
        <v>10</v>
      </c>
      <c r="F89" s="15">
        <v>50</v>
      </c>
      <c r="G89" s="15"/>
    </row>
    <row r="90" spans="1:7" x14ac:dyDescent="0.2">
      <c r="A90" s="15">
        <v>5</v>
      </c>
      <c r="B90" s="17" t="s">
        <v>8</v>
      </c>
      <c r="C90" s="15" t="s">
        <v>43</v>
      </c>
      <c r="D90" s="15"/>
      <c r="E90" s="18">
        <v>70</v>
      </c>
      <c r="F90" s="15">
        <v>50</v>
      </c>
      <c r="G90" s="15"/>
    </row>
    <row r="91" spans="1:7" x14ac:dyDescent="0.2">
      <c r="A91" s="15">
        <v>6</v>
      </c>
      <c r="B91" s="17" t="s">
        <v>8</v>
      </c>
      <c r="C91" s="15" t="s">
        <v>43</v>
      </c>
      <c r="D91" s="15"/>
      <c r="E91" s="18">
        <v>50</v>
      </c>
      <c r="F91" s="15">
        <v>70</v>
      </c>
      <c r="G91" s="15"/>
    </row>
    <row r="92" spans="1:7" x14ac:dyDescent="0.2">
      <c r="A92" s="15">
        <v>7</v>
      </c>
      <c r="B92" s="17" t="s">
        <v>8</v>
      </c>
      <c r="C92" s="15" t="s">
        <v>43</v>
      </c>
      <c r="D92" s="15"/>
      <c r="E92" s="18">
        <v>70</v>
      </c>
      <c r="F92" s="15">
        <v>50</v>
      </c>
      <c r="G92" s="15"/>
    </row>
    <row r="93" spans="1:7" x14ac:dyDescent="0.2">
      <c r="A93" s="15">
        <v>8</v>
      </c>
      <c r="B93" s="17" t="s">
        <v>8</v>
      </c>
      <c r="C93" s="15" t="s">
        <v>43</v>
      </c>
      <c r="D93" s="15"/>
      <c r="E93" s="18">
        <v>70</v>
      </c>
      <c r="F93" s="15">
        <v>50</v>
      </c>
      <c r="G93" s="15"/>
    </row>
    <row r="94" spans="1:7" x14ac:dyDescent="0.2">
      <c r="A94" s="15">
        <v>9</v>
      </c>
      <c r="B94" s="17" t="s">
        <v>8</v>
      </c>
      <c r="C94" s="15" t="s">
        <v>43</v>
      </c>
      <c r="D94" s="15"/>
      <c r="E94" s="18">
        <v>70</v>
      </c>
      <c r="F94" s="15">
        <v>50</v>
      </c>
      <c r="G94" s="15"/>
    </row>
    <row r="95" spans="1:7" x14ac:dyDescent="0.2">
      <c r="A95" s="15">
        <v>10</v>
      </c>
      <c r="B95" s="17" t="s">
        <v>8</v>
      </c>
      <c r="C95" s="15" t="s">
        <v>43</v>
      </c>
      <c r="D95" s="15"/>
      <c r="E95" s="18">
        <v>70</v>
      </c>
      <c r="F95" s="15">
        <v>50</v>
      </c>
      <c r="G95" s="15"/>
    </row>
    <row r="96" spans="1:7" x14ac:dyDescent="0.2">
      <c r="A96" s="15">
        <v>11</v>
      </c>
      <c r="B96" s="17" t="s">
        <v>8</v>
      </c>
      <c r="C96" s="15" t="s">
        <v>43</v>
      </c>
      <c r="D96" s="15"/>
      <c r="E96" s="18">
        <v>70</v>
      </c>
      <c r="F96" s="15">
        <v>50</v>
      </c>
      <c r="G96" s="15"/>
    </row>
    <row r="97" spans="1:7" x14ac:dyDescent="0.2">
      <c r="A97" s="15">
        <v>12</v>
      </c>
      <c r="B97" s="17" t="s">
        <v>8</v>
      </c>
      <c r="C97" s="15" t="s">
        <v>43</v>
      </c>
      <c r="D97" s="15"/>
      <c r="E97" s="18">
        <v>70</v>
      </c>
      <c r="F97" s="15">
        <v>50</v>
      </c>
      <c r="G97" s="15"/>
    </row>
    <row r="98" spans="1:7" x14ac:dyDescent="0.2">
      <c r="A98" s="15">
        <v>13</v>
      </c>
      <c r="B98" s="17" t="s">
        <v>8</v>
      </c>
      <c r="C98" s="15" t="s">
        <v>43</v>
      </c>
      <c r="D98" s="15"/>
      <c r="E98" s="18">
        <v>70</v>
      </c>
      <c r="F98" s="15">
        <v>50</v>
      </c>
      <c r="G98" s="15" t="s">
        <v>7</v>
      </c>
    </row>
    <row r="99" spans="1:7" x14ac:dyDescent="0.2">
      <c r="A99" s="15">
        <v>14</v>
      </c>
      <c r="B99" s="17" t="s">
        <v>8</v>
      </c>
      <c r="C99" s="15" t="s">
        <v>43</v>
      </c>
      <c r="D99" s="15"/>
      <c r="E99" s="18">
        <v>12</v>
      </c>
      <c r="F99" s="15">
        <v>50</v>
      </c>
      <c r="G99" s="15"/>
    </row>
    <row r="100" spans="1:7" x14ac:dyDescent="0.2">
      <c r="A100" s="15">
        <v>15</v>
      </c>
      <c r="B100" s="17" t="s">
        <v>8</v>
      </c>
      <c r="C100" s="15" t="s">
        <v>43</v>
      </c>
      <c r="D100" s="15"/>
      <c r="E100" s="18">
        <v>10</v>
      </c>
      <c r="F100" s="15">
        <v>200</v>
      </c>
      <c r="G100" s="15"/>
    </row>
    <row r="101" spans="1:7" x14ac:dyDescent="0.2">
      <c r="A101" s="15">
        <v>16</v>
      </c>
      <c r="B101" s="17" t="s">
        <v>8</v>
      </c>
      <c r="C101" s="15" t="s">
        <v>43</v>
      </c>
      <c r="D101" s="15"/>
      <c r="E101" s="18">
        <v>50</v>
      </c>
      <c r="F101" s="15">
        <v>200</v>
      </c>
      <c r="G101" s="15" t="s">
        <v>7</v>
      </c>
    </row>
    <row r="102" spans="1:7" x14ac:dyDescent="0.2">
      <c r="A102" s="15">
        <v>17</v>
      </c>
      <c r="B102" s="15"/>
      <c r="C102" s="15"/>
      <c r="D102" s="15"/>
      <c r="E102" s="18"/>
      <c r="F102" s="15"/>
      <c r="G102" s="15"/>
    </row>
    <row r="103" spans="1:7" x14ac:dyDescent="0.2">
      <c r="A103" s="15">
        <v>18</v>
      </c>
      <c r="B103" s="15"/>
      <c r="C103" s="15"/>
      <c r="D103" s="15"/>
      <c r="E103" s="18"/>
      <c r="F103" s="15"/>
      <c r="G103" s="15"/>
    </row>
    <row r="104" spans="1:7" x14ac:dyDescent="0.2">
      <c r="A104" s="15">
        <v>19</v>
      </c>
      <c r="B104" s="15"/>
      <c r="C104" s="15"/>
      <c r="D104" s="15"/>
      <c r="E104" s="18"/>
      <c r="F104" s="15"/>
      <c r="G104" s="15"/>
    </row>
    <row r="105" spans="1:7" x14ac:dyDescent="0.2">
      <c r="A105" s="15">
        <v>20</v>
      </c>
      <c r="B105" s="15"/>
      <c r="C105" s="15"/>
      <c r="D105" s="15"/>
      <c r="E105" s="18"/>
      <c r="F105" s="15"/>
      <c r="G105" s="15"/>
    </row>
    <row r="106" spans="1:7" x14ac:dyDescent="0.2">
      <c r="A106" s="15">
        <v>21</v>
      </c>
      <c r="B106" s="15"/>
      <c r="C106" s="15"/>
      <c r="D106" s="15"/>
      <c r="E106" s="18"/>
      <c r="F106" s="15"/>
      <c r="G106" s="15"/>
    </row>
    <row r="107" spans="1:7" x14ac:dyDescent="0.2">
      <c r="A107" s="15">
        <v>22</v>
      </c>
      <c r="B107" s="15"/>
      <c r="C107" s="15"/>
      <c r="D107" s="15"/>
      <c r="E107" s="18"/>
      <c r="F107" s="15"/>
      <c r="G107" s="15"/>
    </row>
    <row r="108" spans="1:7" x14ac:dyDescent="0.2">
      <c r="A108" s="15">
        <v>23</v>
      </c>
      <c r="B108" s="15"/>
      <c r="C108" s="15"/>
      <c r="D108" s="15"/>
      <c r="E108" s="18"/>
      <c r="F108" s="15"/>
      <c r="G108" s="15"/>
    </row>
    <row r="109" spans="1:7" x14ac:dyDescent="0.2">
      <c r="A109" t="s">
        <v>98</v>
      </c>
    </row>
  </sheetData>
  <phoneticPr fontId="0" type="noConversion"/>
  <dataValidations count="1">
    <dataValidation type="list" allowBlank="1" showInputMessage="1" showErrorMessage="1" sqref="G86:G108">
      <formula1>$G$3</formula1>
    </dataValidation>
  </dataValidations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workbookViewId="0">
      <selection activeCell="B1" sqref="B1"/>
    </sheetView>
  </sheetViews>
  <sheetFormatPr defaultRowHeight="12.75" x14ac:dyDescent="0.2"/>
  <cols>
    <col min="1" max="1" width="5" customWidth="1"/>
    <col min="2" max="2" width="7" customWidth="1"/>
    <col min="3" max="3" width="8.5703125" customWidth="1"/>
    <col min="4" max="4" width="9.85546875" customWidth="1"/>
    <col min="5" max="12" width="9" bestFit="1" customWidth="1"/>
    <col min="13" max="19" width="3.42578125" customWidth="1"/>
    <col min="20" max="21" width="2" bestFit="1" customWidth="1"/>
    <col min="22" max="35" width="9" bestFit="1" customWidth="1"/>
    <col min="36" max="39" width="3.42578125" customWidth="1"/>
  </cols>
  <sheetData>
    <row r="1" spans="1:19" ht="28.5" customHeight="1" x14ac:dyDescent="0.2">
      <c r="A1" s="18">
        <v>1</v>
      </c>
      <c r="B1" s="20" t="str">
        <f ca="1">IF(ISNUMBER(buff!B1),INDEX(заказы!$F$86:$F$2000,buff!B1)&amp;INDEX(заказы!$G$86:$G$2000,buff!B1),"")</f>
        <v/>
      </c>
      <c r="C1" s="21" t="str">
        <f ca="1">IF(ISNUMBER(buff!C1),INDEX(заказы!$F$86:$F$2000,buff!C1)&amp;INDEX(заказы!$G$86:$G$2000,buff!C1),"")</f>
        <v/>
      </c>
      <c r="D1" s="21" t="str">
        <f ca="1">IF(ISNUMBER(buff!D1),INDEX(заказы!$F$86:$F$2000,buff!D1)&amp;INDEX(заказы!$G$86:$G$2000,buff!D1),"")</f>
        <v/>
      </c>
      <c r="E1" s="21" t="str">
        <f ca="1">IF(ISNUMBER(buff!E1),INDEX(заказы!$F$86:$F$2000,buff!E1)&amp;INDEX(заказы!$G$86:$G$2000,buff!E1),"")</f>
        <v/>
      </c>
      <c r="F1" s="21" t="str">
        <f ca="1">IF(ISNUMBER(buff!F1),INDEX(заказы!$F$86:$F$2000,buff!F1)&amp;INDEX(заказы!$G$86:$G$2000,buff!F1),"")</f>
        <v/>
      </c>
      <c r="G1" s="21" t="str">
        <f ca="1">IF(ISNUMBER(buff!G1),INDEX(заказы!$F$86:$F$2000,buff!G1)&amp;INDEX(заказы!$G$86:$G$2000,buff!G1),"")</f>
        <v/>
      </c>
      <c r="H1" s="21" t="str">
        <f ca="1">IF(ISNUMBER(buff!H1),INDEX(заказы!$F$86:$F$2000,buff!H1)&amp;INDEX(заказы!$G$86:$G$2000,buff!H1),"")</f>
        <v/>
      </c>
      <c r="I1" s="21" t="str">
        <f ca="1">IF(ISNUMBER(buff!I1),INDEX(заказы!$F$86:$F$2000,buff!I1)&amp;INDEX(заказы!$G$86:$G$2000,buff!I1),"")</f>
        <v/>
      </c>
      <c r="J1" s="21" t="str">
        <f ca="1">IF(ISNUMBER(buff!J1),INDEX(заказы!$F$86:$F$2000,buff!J1)&amp;INDEX(заказы!$G$86:$G$2000,buff!J1),"")</f>
        <v/>
      </c>
      <c r="K1" s="21" t="str">
        <f ca="1">IF(ISNUMBER(buff!K1),INDEX(заказы!$F$86:$F$2000,buff!K1)&amp;INDEX(заказы!$G$86:$G$2000,buff!K1),"")</f>
        <v/>
      </c>
      <c r="L1" s="21" t="str">
        <f ca="1">IF(ISNUMBER(buff!L1),INDEX(заказы!$F$86:$F$2000,buff!L1)&amp;INDEX(заказы!$G$86:$G$2000,buff!L1),"")</f>
        <v/>
      </c>
      <c r="M1" s="22" t="str">
        <f ca="1">IF(ISNUMBER(buff!M1),INDEX(заказы!$F$86:$F$2000,buff!M1)&amp;INDEX(заказы!$G$86:$G$2000,buff!M1),"")</f>
        <v/>
      </c>
      <c r="N1" t="str">
        <f t="array" ref="N1">IF(ISERR(INDEX(заказы!$F$86:$F$108,SMALL(IF(денюшка!$A1=заказы!$E$86:$E$108,ROW(заказы!$F$86:$F$108)-85),COLUMN(M1)))),"",INDEX(заказы!$F$86:$F$108,SMALL(IF(денюшка!$A1=заказы!$E$86:$E$108,ROW(заказы!$F$86:$F$108)-85),COLUMN(M1))))</f>
        <v/>
      </c>
      <c r="O1" t="str">
        <f t="array" ref="O1">IF(ISERR(INDEX(заказы!$F$86:$F$108,SMALL(IF(денюшка!$A1=заказы!$E$86:$E$108,ROW(заказы!$F$86:$F$108)-85),COLUMN(N1)))),"",INDEX(заказы!$F$86:$F$108,SMALL(IF(денюшка!$A1=заказы!$E$86:$E$108,ROW(заказы!$F$86:$F$108)-85),COLUMN(N1))))</f>
        <v/>
      </c>
    </row>
    <row r="2" spans="1:19" ht="28.5" customHeight="1" x14ac:dyDescent="0.2">
      <c r="A2" s="18">
        <v>2</v>
      </c>
      <c r="B2" s="23" t="str">
        <f ca="1">IF(ISNUMBER(buff!B2),INDEX(заказы!$F$86:$F$2000,buff!B2)&amp;INDEX(заказы!$G$86:$G$2000,buff!B2),"")</f>
        <v/>
      </c>
      <c r="C2" s="24" t="str">
        <f ca="1">IF(ISNUMBER(buff!C2),INDEX(заказы!$F$86:$F$2000,buff!C2)&amp;INDEX(заказы!$G$86:$G$2000,buff!C2),"")</f>
        <v/>
      </c>
      <c r="D2" s="24" t="str">
        <f ca="1">IF(ISNUMBER(buff!D2),INDEX(заказы!$F$86:$F$2000,buff!D2)&amp;INDEX(заказы!$G$86:$G$2000,buff!D2),"")</f>
        <v/>
      </c>
      <c r="E2" s="24" t="str">
        <f ca="1">IF(ISNUMBER(buff!E2),INDEX(заказы!$F$86:$F$2000,buff!E2)&amp;INDEX(заказы!$G$86:$G$2000,buff!E2),"")</f>
        <v/>
      </c>
      <c r="F2" s="24" t="str">
        <f ca="1">IF(ISNUMBER(buff!F2),INDEX(заказы!$F$86:$F$2000,buff!F2)&amp;INDEX(заказы!$G$86:$G$2000,buff!F2),"")</f>
        <v/>
      </c>
      <c r="G2" s="24" t="str">
        <f ca="1">IF(ISNUMBER(buff!G2),INDEX(заказы!$F$86:$F$2000,buff!G2)&amp;INDEX(заказы!$G$86:$G$2000,buff!G2),"")</f>
        <v/>
      </c>
      <c r="H2" s="24" t="str">
        <f ca="1">IF(ISNUMBER(buff!H2),INDEX(заказы!$F$86:$F$2000,buff!H2)&amp;INDEX(заказы!$G$86:$G$2000,buff!H2),"")</f>
        <v/>
      </c>
      <c r="I2" s="24" t="str">
        <f ca="1">IF(ISNUMBER(buff!I2),INDEX(заказы!$F$86:$F$2000,buff!I2)&amp;INDEX(заказы!$G$86:$G$2000,buff!I2),"")</f>
        <v/>
      </c>
      <c r="J2" s="24" t="str">
        <f ca="1">IF(ISNUMBER(buff!J2),INDEX(заказы!$F$86:$F$2000,buff!J2)&amp;INDEX(заказы!$G$86:$G$2000,buff!J2),"")</f>
        <v/>
      </c>
      <c r="K2" s="24" t="str">
        <f ca="1">IF(ISNUMBER(buff!K2),INDEX(заказы!$F$86:$F$2000,buff!K2)&amp;INDEX(заказы!$G$86:$G$2000,buff!K2),"")</f>
        <v/>
      </c>
      <c r="L2" s="24" t="str">
        <f ca="1">IF(ISNUMBER(buff!L2),INDEX(заказы!$F$86:$F$2000,buff!L2)&amp;INDEX(заказы!$G$86:$G$2000,buff!L2),"")</f>
        <v/>
      </c>
      <c r="M2" s="25" t="str">
        <f ca="1">IF(ISNUMBER(buff!M2),INDEX(заказы!$F$86:$F$2000,buff!M2)&amp;INDEX(заказы!$G$86:$G$2000,buff!M2),"")</f>
        <v/>
      </c>
      <c r="N2" t="str">
        <f t="array" ref="N2">IF(ISERR(INDEX(заказы!$F$86:$F$108,SMALL(IF(денюшка!$A2=заказы!$E$86:$E$108,ROW(заказы!$F$86:$F$108)-85),COLUMN(M2)))),"",INDEX(заказы!$F$86:$F$108,SMALL(IF(денюшка!$A2=заказы!$E$86:$E$108,ROW(заказы!$F$86:$F$108)-85),COLUMN(M2))))</f>
        <v/>
      </c>
      <c r="O2" t="str">
        <f t="array" ref="O2">IF(ISERR(INDEX(заказы!$F$86:$F$108,SMALL(IF(денюшка!$A2=заказы!$E$86:$E$108,ROW(заказы!$F$86:$F$108)-85),COLUMN(N2)))),"",INDEX(заказы!$F$86:$F$108,SMALL(IF(денюшка!$A2=заказы!$E$86:$E$108,ROW(заказы!$F$86:$F$108)-85),COLUMN(N2))))</f>
        <v/>
      </c>
    </row>
    <row r="3" spans="1:19" ht="28.5" customHeight="1" x14ac:dyDescent="0.2">
      <c r="A3" s="18">
        <v>3</v>
      </c>
      <c r="B3" s="23" t="str">
        <f ca="1">IF(ISNUMBER(buff!B3),INDEX(заказы!$F$86:$F$2000,buff!B3)&amp;INDEX(заказы!$G$86:$G$2000,buff!B3),"")</f>
        <v/>
      </c>
      <c r="C3" s="24" t="str">
        <f ca="1">IF(ISNUMBER(buff!C3),INDEX(заказы!$F$86:$F$2000,buff!C3)&amp;INDEX(заказы!$G$86:$G$2000,buff!C3),"")</f>
        <v/>
      </c>
      <c r="D3" s="24" t="str">
        <f ca="1">IF(ISNUMBER(buff!D3),INDEX(заказы!$F$86:$F$2000,buff!D3)&amp;INDEX(заказы!$G$86:$G$2000,buff!D3),"")</f>
        <v/>
      </c>
      <c r="E3" s="24" t="str">
        <f ca="1">IF(ISNUMBER(buff!E3),INDEX(заказы!$F$86:$F$2000,buff!E3)&amp;INDEX(заказы!$G$86:$G$2000,buff!E3),"")</f>
        <v/>
      </c>
      <c r="F3" s="24" t="str">
        <f ca="1">IF(ISNUMBER(buff!F3),INDEX(заказы!$F$86:$F$2000,buff!F3)&amp;INDEX(заказы!$G$86:$G$2000,buff!F3),"")</f>
        <v/>
      </c>
      <c r="G3" s="24" t="str">
        <f ca="1">IF(ISNUMBER(buff!G3),INDEX(заказы!$F$86:$F$2000,buff!G3)&amp;INDEX(заказы!$G$86:$G$2000,buff!G3),"")</f>
        <v/>
      </c>
      <c r="H3" s="24" t="str">
        <f ca="1">IF(ISNUMBER(buff!H3),INDEX(заказы!$F$86:$F$2000,buff!H3)&amp;INDEX(заказы!$G$86:$G$2000,buff!H3),"")</f>
        <v/>
      </c>
      <c r="I3" s="24" t="str">
        <f ca="1">IF(ISNUMBER(buff!I3),INDEX(заказы!$F$86:$F$2000,buff!I3)&amp;INDEX(заказы!$G$86:$G$2000,buff!I3),"")</f>
        <v/>
      </c>
      <c r="J3" s="24" t="str">
        <f ca="1">IF(ISNUMBER(buff!J3),INDEX(заказы!$F$86:$F$2000,buff!J3)&amp;INDEX(заказы!$G$86:$G$2000,buff!J3),"")</f>
        <v/>
      </c>
      <c r="K3" s="24" t="str">
        <f ca="1">IF(ISNUMBER(buff!K3),INDEX(заказы!$F$86:$F$2000,buff!K3)&amp;INDEX(заказы!$G$86:$G$2000,buff!K3),"")</f>
        <v/>
      </c>
      <c r="L3" s="24" t="str">
        <f ca="1">IF(ISNUMBER(buff!L3),INDEX(заказы!$F$86:$F$2000,buff!L3)&amp;INDEX(заказы!$G$86:$G$2000,buff!L3),"")</f>
        <v/>
      </c>
      <c r="M3" s="25" t="str">
        <f ca="1">IF(ISNUMBER(buff!M3),INDEX(заказы!$F$86:$F$2000,buff!M3)&amp;INDEX(заказы!$G$86:$G$2000,buff!M3),"")</f>
        <v/>
      </c>
      <c r="N3" t="str">
        <f t="array" ref="N3">IF(ISERR(INDEX(заказы!$F$86:$F$108,SMALL(IF(денюшка!$A3=заказы!$E$86:$E$108,ROW(заказы!$F$86:$F$108)-85),COLUMN(M3)))),"",INDEX(заказы!$F$86:$F$108,SMALL(IF(денюшка!$A3=заказы!$E$86:$E$108,ROW(заказы!$F$86:$F$108)-85),COLUMN(M3))))</f>
        <v/>
      </c>
      <c r="O3" t="str">
        <f t="array" ref="O3">IF(ISERR(INDEX(заказы!$F$86:$F$108,SMALL(IF(денюшка!$A3=заказы!$E$86:$E$108,ROW(заказы!$F$86:$F$108)-85),COLUMN(N3)))),"",INDEX(заказы!$F$86:$F$108,SMALL(IF(денюшка!$A3=заказы!$E$86:$E$108,ROW(заказы!$F$86:$F$108)-85),COLUMN(N3))))</f>
        <v/>
      </c>
    </row>
    <row r="4" spans="1:19" ht="28.5" customHeight="1" x14ac:dyDescent="0.2">
      <c r="A4" s="18">
        <v>4</v>
      </c>
      <c r="B4" s="23" t="str">
        <f ca="1">IF(ISNUMBER(buff!B4),INDEX(заказы!$F$86:$F$2000,buff!B4)&amp;INDEX(заказы!$G$86:$G$2000,buff!B4),"")</f>
        <v/>
      </c>
      <c r="C4" s="24" t="str">
        <f ca="1">IF(ISNUMBER(buff!C4),INDEX(заказы!$F$86:$F$2000,buff!C4)&amp;INDEX(заказы!$G$86:$G$2000,buff!C4),"")</f>
        <v/>
      </c>
      <c r="D4" s="24" t="str">
        <f ca="1">IF(ISNUMBER(buff!D4),INDEX(заказы!$F$86:$F$2000,buff!D4)&amp;INDEX(заказы!$G$86:$G$2000,buff!D4),"")</f>
        <v/>
      </c>
      <c r="E4" s="24" t="str">
        <f ca="1">IF(ISNUMBER(buff!E4),INDEX(заказы!$F$86:$F$2000,buff!E4)&amp;INDEX(заказы!$G$86:$G$2000,buff!E4),"")</f>
        <v/>
      </c>
      <c r="F4" s="24" t="str">
        <f ca="1">IF(ISNUMBER(buff!F4),INDEX(заказы!$F$86:$F$2000,buff!F4)&amp;INDEX(заказы!$G$86:$G$2000,buff!F4),"")</f>
        <v/>
      </c>
      <c r="G4" s="24" t="str">
        <f ca="1">IF(ISNUMBER(buff!G4),INDEX(заказы!$F$86:$F$2000,buff!G4)&amp;INDEX(заказы!$G$86:$G$2000,buff!G4),"")</f>
        <v/>
      </c>
      <c r="H4" s="24" t="str">
        <f ca="1">IF(ISNUMBER(buff!H4),INDEX(заказы!$F$86:$F$2000,buff!H4)&amp;INDEX(заказы!$G$86:$G$2000,buff!H4),"")</f>
        <v/>
      </c>
      <c r="I4" s="24" t="str">
        <f ca="1">IF(ISNUMBER(buff!I4),INDEX(заказы!$F$86:$F$2000,buff!I4)&amp;INDEX(заказы!$G$86:$G$2000,buff!I4),"")</f>
        <v/>
      </c>
      <c r="J4" s="24" t="str">
        <f ca="1">IF(ISNUMBER(buff!J4),INDEX(заказы!$F$86:$F$2000,buff!J4)&amp;INDEX(заказы!$G$86:$G$2000,buff!J4),"")</f>
        <v/>
      </c>
      <c r="K4" s="24" t="str">
        <f ca="1">IF(ISNUMBER(buff!K4),INDEX(заказы!$F$86:$F$2000,buff!K4)&amp;INDEX(заказы!$G$86:$G$2000,buff!K4),"")</f>
        <v/>
      </c>
      <c r="L4" s="24" t="str">
        <f ca="1">IF(ISNUMBER(buff!L4),INDEX(заказы!$F$86:$F$2000,buff!L4)&amp;INDEX(заказы!$G$86:$G$2000,buff!L4),"")</f>
        <v/>
      </c>
      <c r="M4" s="25" t="str">
        <f ca="1">IF(ISNUMBER(buff!M4),INDEX(заказы!$F$86:$F$2000,buff!M4)&amp;INDEX(заказы!$G$86:$G$2000,buff!M4),"")</f>
        <v/>
      </c>
      <c r="N4" t="str">
        <f t="array" ref="N4">IF(ISERR(INDEX(заказы!$F$86:$F$108,SMALL(IF(денюшка!$A4=заказы!$E$86:$E$108,ROW(заказы!$F$86:$F$108)-85),COLUMN(M4)))),"",INDEX(заказы!$F$86:$F$108,SMALL(IF(денюшка!$A4=заказы!$E$86:$E$108,ROW(заказы!$F$86:$F$108)-85),COLUMN(M4))))</f>
        <v/>
      </c>
      <c r="O4" t="str">
        <f t="array" ref="O4">IF(ISERR(INDEX(заказы!$F$86:$F$108,SMALL(IF(денюшка!$A4=заказы!$E$86:$E$108,ROW(заказы!$F$86:$F$108)-85),COLUMN(N4)))),"",INDEX(заказы!$F$86:$F$108,SMALL(IF(денюшка!$A4=заказы!$E$86:$E$108,ROW(заказы!$F$86:$F$108)-85),COLUMN(N4))))</f>
        <v/>
      </c>
      <c r="S4" s="19"/>
    </row>
    <row r="5" spans="1:19" ht="28.5" customHeight="1" x14ac:dyDescent="0.2">
      <c r="A5" s="18">
        <v>5</v>
      </c>
      <c r="B5" s="23" t="str">
        <f ca="1">IF(ISNUMBER(buff!B5),INDEX(заказы!$F$86:$F$2000,buff!B5)&amp;INDEX(заказы!$G$86:$G$2000,buff!B5),"")</f>
        <v/>
      </c>
      <c r="C5" s="24" t="str">
        <f ca="1">IF(ISNUMBER(buff!C5),INDEX(заказы!$F$86:$F$2000,buff!C5)&amp;INDEX(заказы!$G$86:$G$2000,buff!C5),"")</f>
        <v/>
      </c>
      <c r="D5" s="24" t="str">
        <f ca="1">IF(ISNUMBER(buff!D5),INDEX(заказы!$F$86:$F$2000,buff!D5)&amp;INDEX(заказы!$G$86:$G$2000,buff!D5),"")</f>
        <v/>
      </c>
      <c r="E5" s="24" t="str">
        <f ca="1">IF(ISNUMBER(buff!E5),INDEX(заказы!$F$86:$F$2000,buff!E5)&amp;INDEX(заказы!$G$86:$G$2000,buff!E5),"")</f>
        <v/>
      </c>
      <c r="F5" s="24" t="str">
        <f ca="1">IF(ISNUMBER(buff!F5),INDEX(заказы!$F$86:$F$2000,buff!F5)&amp;INDEX(заказы!$G$86:$G$2000,buff!F5),"")</f>
        <v/>
      </c>
      <c r="G5" s="24" t="str">
        <f ca="1">IF(ISNUMBER(buff!G5),INDEX(заказы!$F$86:$F$2000,buff!G5)&amp;INDEX(заказы!$G$86:$G$2000,buff!G5),"")</f>
        <v/>
      </c>
      <c r="H5" s="24" t="str">
        <f ca="1">IF(ISNUMBER(buff!H5),INDEX(заказы!$F$86:$F$2000,buff!H5)&amp;INDEX(заказы!$G$86:$G$2000,buff!H5),"")</f>
        <v/>
      </c>
      <c r="I5" s="24" t="str">
        <f ca="1">IF(ISNUMBER(buff!I5),INDEX(заказы!$F$86:$F$2000,buff!I5)&amp;INDEX(заказы!$G$86:$G$2000,buff!I5),"")</f>
        <v/>
      </c>
      <c r="J5" s="24" t="str">
        <f ca="1">IF(ISNUMBER(buff!J5),INDEX(заказы!$F$86:$F$2000,buff!J5)&amp;INDEX(заказы!$G$86:$G$2000,buff!J5),"")</f>
        <v/>
      </c>
      <c r="K5" s="24" t="str">
        <f ca="1">IF(ISNUMBER(buff!K5),INDEX(заказы!$F$86:$F$2000,buff!K5)&amp;INDEX(заказы!$G$86:$G$2000,buff!K5),"")</f>
        <v/>
      </c>
      <c r="L5" s="24" t="str">
        <f ca="1">IF(ISNUMBER(buff!L5),INDEX(заказы!$F$86:$F$2000,buff!L5)&amp;INDEX(заказы!$G$86:$G$2000,buff!L5),"")</f>
        <v/>
      </c>
      <c r="M5" s="25" t="str">
        <f ca="1">IF(ISNUMBER(buff!M5),INDEX(заказы!$F$86:$F$2000,buff!M5)&amp;INDEX(заказы!$G$86:$G$2000,buff!M5),"")</f>
        <v/>
      </c>
      <c r="N5" t="str">
        <f t="array" ref="N5">IF(ISERR(INDEX(заказы!$F$86:$F$108,SMALL(IF(денюшка!$A5=заказы!$E$86:$E$108,ROW(заказы!$F$86:$F$108)-85),COLUMN(M5)))),"",INDEX(заказы!$F$86:$F$108,SMALL(IF(денюшка!$A5=заказы!$E$86:$E$108,ROW(заказы!$F$86:$F$108)-85),COLUMN(M5))))</f>
        <v/>
      </c>
      <c r="O5" t="str">
        <f t="array" ref="O5">IF(ISERR(INDEX(заказы!$F$86:$F$108,SMALL(IF(денюшка!$A5=заказы!$E$86:$E$108,ROW(заказы!$F$86:$F$108)-85),COLUMN(N5)))),"",INDEX(заказы!$F$86:$F$108,SMALL(IF(денюшка!$A5=заказы!$E$86:$E$108,ROW(заказы!$F$86:$F$108)-85),COLUMN(N5))))</f>
        <v/>
      </c>
    </row>
    <row r="6" spans="1:19" x14ac:dyDescent="0.2">
      <c r="A6" s="18">
        <v>6</v>
      </c>
      <c r="B6" s="23" t="str">
        <f ca="1">IF(ISNUMBER(buff!B6),INDEX(заказы!$F$86:$F$2000,buff!B6)&amp;INDEX(заказы!$G$86:$G$2000,buff!B6),"")</f>
        <v/>
      </c>
      <c r="C6" s="24" t="str">
        <f ca="1">IF(ISNUMBER(buff!C6),INDEX(заказы!$F$86:$F$2000,buff!C6)&amp;INDEX(заказы!$G$86:$G$2000,buff!C6),"")</f>
        <v/>
      </c>
      <c r="D6" s="24" t="str">
        <f ca="1">IF(ISNUMBER(buff!D6),INDEX(заказы!$F$86:$F$2000,buff!D6)&amp;INDEX(заказы!$G$86:$G$2000,buff!D6),"")</f>
        <v/>
      </c>
      <c r="E6" s="24" t="str">
        <f ca="1">IF(ISNUMBER(buff!E6),INDEX(заказы!$F$86:$F$2000,buff!E6)&amp;INDEX(заказы!$G$86:$G$2000,buff!E6),"")</f>
        <v/>
      </c>
      <c r="F6" s="24" t="str">
        <f ca="1">IF(ISNUMBER(buff!F6),INDEX(заказы!$F$86:$F$2000,buff!F6)&amp;INDEX(заказы!$G$86:$G$2000,buff!F6),"")</f>
        <v/>
      </c>
      <c r="G6" s="24" t="str">
        <f ca="1">IF(ISNUMBER(buff!G6),INDEX(заказы!$F$86:$F$2000,buff!G6)&amp;INDEX(заказы!$G$86:$G$2000,buff!G6),"")</f>
        <v/>
      </c>
      <c r="H6" s="24" t="str">
        <f ca="1">IF(ISNUMBER(buff!H6),INDEX(заказы!$F$86:$F$2000,buff!H6)&amp;INDEX(заказы!$G$86:$G$2000,buff!H6),"")</f>
        <v/>
      </c>
      <c r="I6" s="24" t="str">
        <f ca="1">IF(ISNUMBER(buff!I6),INDEX(заказы!$F$86:$F$2000,buff!I6)&amp;INDEX(заказы!$G$86:$G$2000,buff!I6),"")</f>
        <v/>
      </c>
      <c r="J6" s="24" t="str">
        <f ca="1">IF(ISNUMBER(buff!J6),INDEX(заказы!$F$86:$F$2000,buff!J6)&amp;INDEX(заказы!$G$86:$G$2000,buff!J6),"")</f>
        <v/>
      </c>
      <c r="K6" s="24" t="str">
        <f ca="1">IF(ISNUMBER(buff!K6),INDEX(заказы!$F$86:$F$2000,buff!K6)&amp;INDEX(заказы!$G$86:$G$2000,buff!K6),"")</f>
        <v/>
      </c>
      <c r="L6" s="24" t="str">
        <f ca="1">IF(ISNUMBER(buff!L6),INDEX(заказы!$F$86:$F$2000,buff!L6)&amp;INDEX(заказы!$G$86:$G$2000,buff!L6),"")</f>
        <v/>
      </c>
      <c r="M6" s="25" t="str">
        <f ca="1">IF(ISNUMBER(buff!M6),INDEX(заказы!$F$86:$F$2000,buff!M6)&amp;INDEX(заказы!$G$86:$G$2000,buff!M6),"")</f>
        <v/>
      </c>
    </row>
    <row r="7" spans="1:19" x14ac:dyDescent="0.2">
      <c r="A7" s="18">
        <v>7</v>
      </c>
      <c r="B7" s="23" t="str">
        <f ca="1">IF(ISNUMBER(buff!B7),INDEX(заказы!$F$86:$F$2000,buff!B7)&amp;INDEX(заказы!$G$86:$G$2000,buff!B7),"")</f>
        <v/>
      </c>
      <c r="C7" s="24" t="str">
        <f ca="1">IF(ISNUMBER(buff!C7),INDEX(заказы!$F$86:$F$2000,buff!C7)&amp;INDEX(заказы!$G$86:$G$2000,buff!C7),"")</f>
        <v/>
      </c>
      <c r="D7" s="24" t="str">
        <f ca="1">IF(ISNUMBER(buff!D7),INDEX(заказы!$F$86:$F$2000,buff!D7)&amp;INDEX(заказы!$G$86:$G$2000,buff!D7),"")</f>
        <v/>
      </c>
      <c r="E7" s="24" t="str">
        <f ca="1">IF(ISNUMBER(buff!E7),INDEX(заказы!$F$86:$F$2000,buff!E7)&amp;INDEX(заказы!$G$86:$G$2000,buff!E7),"")</f>
        <v/>
      </c>
      <c r="F7" s="24" t="str">
        <f ca="1">IF(ISNUMBER(buff!F7),INDEX(заказы!$F$86:$F$2000,buff!F7)&amp;INDEX(заказы!$G$86:$G$2000,buff!F7),"")</f>
        <v/>
      </c>
      <c r="G7" s="24" t="str">
        <f ca="1">IF(ISNUMBER(buff!G7),INDEX(заказы!$F$86:$F$2000,buff!G7)&amp;INDEX(заказы!$G$86:$G$2000,buff!G7),"")</f>
        <v/>
      </c>
      <c r="H7" s="24" t="str">
        <f ca="1">IF(ISNUMBER(buff!H7),INDEX(заказы!$F$86:$F$2000,buff!H7)&amp;INDEX(заказы!$G$86:$G$2000,buff!H7),"")</f>
        <v/>
      </c>
      <c r="I7" s="24" t="str">
        <f ca="1">IF(ISNUMBER(buff!I7),INDEX(заказы!$F$86:$F$2000,buff!I7)&amp;INDEX(заказы!$G$86:$G$2000,buff!I7),"")</f>
        <v/>
      </c>
      <c r="J7" s="24" t="str">
        <f ca="1">IF(ISNUMBER(buff!J7),INDEX(заказы!$F$86:$F$2000,buff!J7)&amp;INDEX(заказы!$G$86:$G$2000,buff!J7),"")</f>
        <v/>
      </c>
      <c r="K7" s="24" t="str">
        <f ca="1">IF(ISNUMBER(buff!K7),INDEX(заказы!$F$86:$F$2000,buff!K7)&amp;INDEX(заказы!$G$86:$G$2000,buff!K7),"")</f>
        <v/>
      </c>
      <c r="L7" s="24" t="str">
        <f ca="1">IF(ISNUMBER(buff!L7),INDEX(заказы!$F$86:$F$2000,buff!L7)&amp;INDEX(заказы!$G$86:$G$2000,buff!L7),"")</f>
        <v/>
      </c>
      <c r="M7" s="25" t="str">
        <f ca="1">IF(ISNUMBER(buff!M7),INDEX(заказы!$F$86:$F$2000,buff!M7)&amp;INDEX(заказы!$G$86:$G$2000,buff!M7),"")</f>
        <v/>
      </c>
    </row>
    <row r="8" spans="1:19" x14ac:dyDescent="0.2">
      <c r="A8" s="18">
        <v>8</v>
      </c>
      <c r="B8" s="23" t="str">
        <f ca="1">IF(ISNUMBER(buff!B8),INDEX(заказы!$F$86:$F$2000,buff!B8)&amp;INDEX(заказы!$G$86:$G$2000,buff!B8),"")</f>
        <v/>
      </c>
      <c r="C8" s="24" t="str">
        <f ca="1">IF(ISNUMBER(buff!C8),INDEX(заказы!$F$86:$F$2000,buff!C8)&amp;INDEX(заказы!$G$86:$G$2000,buff!C8),"")</f>
        <v/>
      </c>
      <c r="D8" s="24" t="str">
        <f ca="1">IF(ISNUMBER(buff!D8),INDEX(заказы!$F$86:$F$2000,buff!D8)&amp;INDEX(заказы!$G$86:$G$2000,buff!D8),"")</f>
        <v/>
      </c>
      <c r="E8" s="24" t="str">
        <f ca="1">IF(ISNUMBER(buff!E8),INDEX(заказы!$F$86:$F$2000,buff!E8)&amp;INDEX(заказы!$G$86:$G$2000,buff!E8),"")</f>
        <v/>
      </c>
      <c r="F8" s="24" t="str">
        <f ca="1">IF(ISNUMBER(buff!F8),INDEX(заказы!$F$86:$F$2000,buff!F8)&amp;INDEX(заказы!$G$86:$G$2000,buff!F8),"")</f>
        <v/>
      </c>
      <c r="G8" s="24" t="str">
        <f ca="1">IF(ISNUMBER(buff!G8),INDEX(заказы!$F$86:$F$2000,buff!G8)&amp;INDEX(заказы!$G$86:$G$2000,buff!G8),"")</f>
        <v/>
      </c>
      <c r="H8" s="24" t="str">
        <f ca="1">IF(ISNUMBER(buff!H8),INDEX(заказы!$F$86:$F$2000,buff!H8)&amp;INDEX(заказы!$G$86:$G$2000,buff!H8),"")</f>
        <v/>
      </c>
      <c r="I8" s="24" t="str">
        <f ca="1">IF(ISNUMBER(buff!I8),INDEX(заказы!$F$86:$F$2000,buff!I8)&amp;INDEX(заказы!$G$86:$G$2000,buff!I8),"")</f>
        <v/>
      </c>
      <c r="J8" s="24" t="str">
        <f ca="1">IF(ISNUMBER(buff!J8),INDEX(заказы!$F$86:$F$2000,buff!J8)&amp;INDEX(заказы!$G$86:$G$2000,buff!J8),"")</f>
        <v/>
      </c>
      <c r="K8" s="24" t="str">
        <f ca="1">IF(ISNUMBER(buff!K8),INDEX(заказы!$F$86:$F$2000,buff!K8)&amp;INDEX(заказы!$G$86:$G$2000,buff!K8),"")</f>
        <v/>
      </c>
      <c r="L8" s="24" t="str">
        <f ca="1">IF(ISNUMBER(buff!L8),INDEX(заказы!$F$86:$F$2000,buff!L8)&amp;INDEX(заказы!$G$86:$G$2000,buff!L8),"")</f>
        <v/>
      </c>
      <c r="M8" s="25" t="str">
        <f ca="1">IF(ISNUMBER(buff!M8),INDEX(заказы!$F$86:$F$2000,buff!M8)&amp;INDEX(заказы!$G$86:$G$2000,buff!M8),"")</f>
        <v/>
      </c>
    </row>
    <row r="9" spans="1:19" x14ac:dyDescent="0.2">
      <c r="A9" s="18">
        <v>9</v>
      </c>
      <c r="B9" s="23" t="str">
        <f ca="1">IF(ISNUMBER(buff!B9),INDEX(заказы!$F$86:$F$2000,buff!B9)&amp;INDEX(заказы!$G$86:$G$2000,buff!B9),"")</f>
        <v/>
      </c>
      <c r="C9" s="24" t="str">
        <f ca="1">IF(ISNUMBER(buff!C9),INDEX(заказы!$F$86:$F$2000,buff!C9)&amp;INDEX(заказы!$G$86:$G$2000,buff!C9),"")</f>
        <v/>
      </c>
      <c r="D9" s="24" t="str">
        <f ca="1">IF(ISNUMBER(buff!D9),INDEX(заказы!$F$86:$F$2000,buff!D9)&amp;INDEX(заказы!$G$86:$G$2000,buff!D9),"")</f>
        <v/>
      </c>
      <c r="E9" s="24" t="str">
        <f ca="1">IF(ISNUMBER(buff!E9),INDEX(заказы!$F$86:$F$2000,buff!E9)&amp;INDEX(заказы!$G$86:$G$2000,buff!E9),"")</f>
        <v/>
      </c>
      <c r="F9" s="24" t="str">
        <f ca="1">IF(ISNUMBER(buff!F9),INDEX(заказы!$F$86:$F$2000,buff!F9)&amp;INDEX(заказы!$G$86:$G$2000,buff!F9),"")</f>
        <v/>
      </c>
      <c r="G9" s="24" t="str">
        <f ca="1">IF(ISNUMBER(buff!G9),INDEX(заказы!$F$86:$F$2000,buff!G9)&amp;INDEX(заказы!$G$86:$G$2000,buff!G9),"")</f>
        <v/>
      </c>
      <c r="H9" s="24" t="str">
        <f ca="1">IF(ISNUMBER(buff!H9),INDEX(заказы!$F$86:$F$2000,buff!H9)&amp;INDEX(заказы!$G$86:$G$2000,buff!H9),"")</f>
        <v/>
      </c>
      <c r="I9" s="24" t="str">
        <f ca="1">IF(ISNUMBER(buff!I9),INDEX(заказы!$F$86:$F$2000,buff!I9)&amp;INDEX(заказы!$G$86:$G$2000,buff!I9),"")</f>
        <v/>
      </c>
      <c r="J9" s="24" t="str">
        <f ca="1">IF(ISNUMBER(buff!J9),INDEX(заказы!$F$86:$F$2000,buff!J9)&amp;INDEX(заказы!$G$86:$G$2000,buff!J9),"")</f>
        <v/>
      </c>
      <c r="K9" s="24" t="str">
        <f ca="1">IF(ISNUMBER(buff!K9),INDEX(заказы!$F$86:$F$2000,buff!K9)&amp;INDEX(заказы!$G$86:$G$2000,buff!K9),"")</f>
        <v/>
      </c>
      <c r="L9" s="24" t="str">
        <f ca="1">IF(ISNUMBER(buff!L9),INDEX(заказы!$F$86:$F$2000,buff!L9)&amp;INDEX(заказы!$G$86:$G$2000,buff!L9),"")</f>
        <v/>
      </c>
      <c r="M9" s="25" t="str">
        <f ca="1">IF(ISNUMBER(buff!M9),INDEX(заказы!$F$86:$F$2000,buff!M9)&amp;INDEX(заказы!$G$86:$G$2000,buff!M9),"")</f>
        <v/>
      </c>
    </row>
    <row r="10" spans="1:19" x14ac:dyDescent="0.2">
      <c r="A10" s="18">
        <v>10</v>
      </c>
      <c r="B10" s="23" t="str">
        <f ca="1">IF(ISNUMBER(buff!B10),INDEX(заказы!$F$86:$F$2000,buff!B10)&amp;INDEX(заказы!$G$86:$G$2000,buff!B10),"")</f>
        <v>50</v>
      </c>
      <c r="C10" s="24" t="str">
        <f ca="1">IF(ISNUMBER(buff!C10),INDEX(заказы!$F$86:$F$2000,buff!C10)&amp;INDEX(заказы!$G$86:$G$2000,buff!C10),"")</f>
        <v>200</v>
      </c>
      <c r="D10" s="24" t="str">
        <f ca="1">IF(ISNUMBER(buff!D10),INDEX(заказы!$F$86:$F$2000,buff!D10)&amp;INDEX(заказы!$G$86:$G$2000,buff!D10),"")</f>
        <v/>
      </c>
      <c r="E10" s="24" t="str">
        <f ca="1">IF(ISNUMBER(buff!E10),INDEX(заказы!$F$86:$F$2000,buff!E10)&amp;INDEX(заказы!$G$86:$G$2000,buff!E10),"")</f>
        <v/>
      </c>
      <c r="F10" s="24" t="str">
        <f ca="1">IF(ISNUMBER(buff!F10),INDEX(заказы!$F$86:$F$2000,buff!F10)&amp;INDEX(заказы!$G$86:$G$2000,buff!F10),"")</f>
        <v/>
      </c>
      <c r="G10" s="24" t="str">
        <f ca="1">IF(ISNUMBER(buff!G10),INDEX(заказы!$F$86:$F$2000,buff!G10)&amp;INDEX(заказы!$G$86:$G$2000,buff!G10),"")</f>
        <v/>
      </c>
      <c r="H10" s="24" t="str">
        <f ca="1">IF(ISNUMBER(buff!H10),INDEX(заказы!$F$86:$F$2000,buff!H10)&amp;INDEX(заказы!$G$86:$G$2000,buff!H10),"")</f>
        <v/>
      </c>
      <c r="I10" s="24" t="str">
        <f ca="1">IF(ISNUMBER(buff!I10),INDEX(заказы!$F$86:$F$2000,buff!I10)&amp;INDEX(заказы!$G$86:$G$2000,buff!I10),"")</f>
        <v/>
      </c>
      <c r="J10" s="24" t="str">
        <f ca="1">IF(ISNUMBER(buff!J10),INDEX(заказы!$F$86:$F$2000,buff!J10)&amp;INDEX(заказы!$G$86:$G$2000,buff!J10),"")</f>
        <v/>
      </c>
      <c r="K10" s="24" t="str">
        <f ca="1">IF(ISNUMBER(buff!K10),INDEX(заказы!$F$86:$F$2000,buff!K10)&amp;INDEX(заказы!$G$86:$G$2000,buff!K10),"")</f>
        <v/>
      </c>
      <c r="L10" s="24" t="str">
        <f ca="1">IF(ISNUMBER(buff!L10),INDEX(заказы!$F$86:$F$2000,buff!L10)&amp;INDEX(заказы!$G$86:$G$2000,buff!L10),"")</f>
        <v/>
      </c>
      <c r="M10" s="25" t="str">
        <f ca="1">IF(ISNUMBER(buff!M10),INDEX(заказы!$F$86:$F$2000,buff!M10)&amp;INDEX(заказы!$G$86:$G$2000,buff!M10),"")</f>
        <v/>
      </c>
    </row>
    <row r="11" spans="1:19" x14ac:dyDescent="0.2">
      <c r="A11" s="18">
        <v>11</v>
      </c>
      <c r="B11" s="23" t="str">
        <f ca="1">IF(ISNUMBER(buff!B11),INDEX(заказы!$F$86:$F$2000,buff!B11)&amp;INDEX(заказы!$G$86:$G$2000,buff!B11),"")</f>
        <v/>
      </c>
      <c r="C11" s="24" t="str">
        <f ca="1">IF(ISNUMBER(buff!C11),INDEX(заказы!$F$86:$F$2000,buff!C11)&amp;INDEX(заказы!$G$86:$G$2000,buff!C11),"")</f>
        <v/>
      </c>
      <c r="D11" s="24" t="str">
        <f ca="1">IF(ISNUMBER(buff!D11),INDEX(заказы!$F$86:$F$2000,buff!D11)&amp;INDEX(заказы!$G$86:$G$2000,buff!D11),"")</f>
        <v/>
      </c>
      <c r="E11" s="24" t="str">
        <f ca="1">IF(ISNUMBER(buff!E11),INDEX(заказы!$F$86:$F$2000,buff!E11)&amp;INDEX(заказы!$G$86:$G$2000,buff!E11),"")</f>
        <v/>
      </c>
      <c r="F11" s="24" t="str">
        <f ca="1">IF(ISNUMBER(buff!F11),INDEX(заказы!$F$86:$F$2000,buff!F11)&amp;INDEX(заказы!$G$86:$G$2000,buff!F11),"")</f>
        <v/>
      </c>
      <c r="G11" s="24" t="str">
        <f ca="1">IF(ISNUMBER(buff!G11),INDEX(заказы!$F$86:$F$2000,buff!G11)&amp;INDEX(заказы!$G$86:$G$2000,buff!G11),"")</f>
        <v/>
      </c>
      <c r="H11" s="24" t="str">
        <f ca="1">IF(ISNUMBER(buff!H11),INDEX(заказы!$F$86:$F$2000,buff!H11)&amp;INDEX(заказы!$G$86:$G$2000,buff!H11),"")</f>
        <v/>
      </c>
      <c r="I11" s="24" t="str">
        <f ca="1">IF(ISNUMBER(buff!I11),INDEX(заказы!$F$86:$F$2000,buff!I11)&amp;INDEX(заказы!$G$86:$G$2000,buff!I11),"")</f>
        <v/>
      </c>
      <c r="J11" s="24" t="str">
        <f ca="1">IF(ISNUMBER(buff!J11),INDEX(заказы!$F$86:$F$2000,buff!J11)&amp;INDEX(заказы!$G$86:$G$2000,buff!J11),"")</f>
        <v/>
      </c>
      <c r="K11" s="24" t="str">
        <f ca="1">IF(ISNUMBER(buff!K11),INDEX(заказы!$F$86:$F$2000,buff!K11)&amp;INDEX(заказы!$G$86:$G$2000,buff!K11),"")</f>
        <v/>
      </c>
      <c r="L11" s="24" t="str">
        <f ca="1">IF(ISNUMBER(buff!L11),INDEX(заказы!$F$86:$F$2000,buff!L11)&amp;INDEX(заказы!$G$86:$G$2000,buff!L11),"")</f>
        <v/>
      </c>
      <c r="M11" s="25" t="str">
        <f ca="1">IF(ISNUMBER(buff!M11),INDEX(заказы!$F$86:$F$2000,buff!M11)&amp;INDEX(заказы!$G$86:$G$2000,buff!M11),"")</f>
        <v/>
      </c>
    </row>
    <row r="12" spans="1:19" x14ac:dyDescent="0.2">
      <c r="A12" s="18">
        <v>12</v>
      </c>
      <c r="B12" s="23" t="str">
        <f ca="1">IF(ISNUMBER(buff!B12),INDEX(заказы!$F$86:$F$2000,buff!B12)&amp;INDEX(заказы!$G$86:$G$2000,buff!B12),"")</f>
        <v>50</v>
      </c>
      <c r="C12" s="24" t="str">
        <f ca="1">IF(ISNUMBER(buff!C12),INDEX(заказы!$F$86:$F$2000,buff!C12)&amp;INDEX(заказы!$G$86:$G$2000,buff!C12),"")</f>
        <v>50</v>
      </c>
      <c r="D12" s="24" t="str">
        <f ca="1">IF(ISNUMBER(buff!D12),INDEX(заказы!$F$86:$F$2000,buff!D12)&amp;INDEX(заказы!$G$86:$G$2000,buff!D12),"")</f>
        <v/>
      </c>
      <c r="E12" s="24" t="str">
        <f ca="1">IF(ISNUMBER(buff!E12),INDEX(заказы!$F$86:$F$2000,buff!E12)&amp;INDEX(заказы!$G$86:$G$2000,buff!E12),"")</f>
        <v/>
      </c>
      <c r="F12" s="24" t="str">
        <f ca="1">IF(ISNUMBER(buff!F12),INDEX(заказы!$F$86:$F$2000,buff!F12)&amp;INDEX(заказы!$G$86:$G$2000,buff!F12),"")</f>
        <v/>
      </c>
      <c r="G12" s="24" t="str">
        <f ca="1">IF(ISNUMBER(buff!G12),INDEX(заказы!$F$86:$F$2000,buff!G12)&amp;INDEX(заказы!$G$86:$G$2000,buff!G12),"")</f>
        <v/>
      </c>
      <c r="H12" s="24" t="str">
        <f ca="1">IF(ISNUMBER(buff!H12),INDEX(заказы!$F$86:$F$2000,buff!H12)&amp;INDEX(заказы!$G$86:$G$2000,buff!H12),"")</f>
        <v/>
      </c>
      <c r="I12" s="24" t="str">
        <f ca="1">IF(ISNUMBER(buff!I12),INDEX(заказы!$F$86:$F$2000,buff!I12)&amp;INDEX(заказы!$G$86:$G$2000,buff!I12),"")</f>
        <v/>
      </c>
      <c r="J12" s="24" t="str">
        <f ca="1">IF(ISNUMBER(buff!J12),INDEX(заказы!$F$86:$F$2000,buff!J12)&amp;INDEX(заказы!$G$86:$G$2000,buff!J12),"")</f>
        <v/>
      </c>
      <c r="K12" s="24" t="str">
        <f ca="1">IF(ISNUMBER(buff!K12),INDEX(заказы!$F$86:$F$2000,buff!K12)&amp;INDEX(заказы!$G$86:$G$2000,buff!K12),"")</f>
        <v/>
      </c>
      <c r="L12" s="24" t="str">
        <f ca="1">IF(ISNUMBER(buff!L12),INDEX(заказы!$F$86:$F$2000,buff!L12)&amp;INDEX(заказы!$G$86:$G$2000,buff!L12),"")</f>
        <v/>
      </c>
      <c r="M12" s="25" t="str">
        <f ca="1">IF(ISNUMBER(buff!M12),INDEX(заказы!$F$86:$F$2000,buff!M12)&amp;INDEX(заказы!$G$86:$G$2000,buff!M12),"")</f>
        <v/>
      </c>
    </row>
    <row r="13" spans="1:19" x14ac:dyDescent="0.2">
      <c r="A13" s="18">
        <v>13</v>
      </c>
      <c r="B13" s="23" t="str">
        <f ca="1">IF(ISNUMBER(buff!B13),INDEX(заказы!$F$86:$F$2000,buff!B13)&amp;INDEX(заказы!$G$86:$G$2000,buff!B13),"")</f>
        <v/>
      </c>
      <c r="C13" s="24" t="str">
        <f ca="1">IF(ISNUMBER(buff!C13),INDEX(заказы!$F$86:$F$2000,buff!C13)&amp;INDEX(заказы!$G$86:$G$2000,buff!C13),"")</f>
        <v/>
      </c>
      <c r="D13" s="24" t="str">
        <f ca="1">IF(ISNUMBER(buff!D13),INDEX(заказы!$F$86:$F$2000,buff!D13)&amp;INDEX(заказы!$G$86:$G$2000,buff!D13),"")</f>
        <v/>
      </c>
      <c r="E13" s="24" t="str">
        <f ca="1">IF(ISNUMBER(buff!E13),INDEX(заказы!$F$86:$F$2000,buff!E13)&amp;INDEX(заказы!$G$86:$G$2000,buff!E13),"")</f>
        <v/>
      </c>
      <c r="F13" s="24" t="str">
        <f ca="1">IF(ISNUMBER(buff!F13),INDEX(заказы!$F$86:$F$2000,buff!F13)&amp;INDEX(заказы!$G$86:$G$2000,buff!F13),"")</f>
        <v/>
      </c>
      <c r="G13" s="24" t="str">
        <f ca="1">IF(ISNUMBER(buff!G13),INDEX(заказы!$F$86:$F$2000,buff!G13)&amp;INDEX(заказы!$G$86:$G$2000,buff!G13),"")</f>
        <v/>
      </c>
      <c r="H13" s="24" t="str">
        <f ca="1">IF(ISNUMBER(buff!H13),INDEX(заказы!$F$86:$F$2000,buff!H13)&amp;INDEX(заказы!$G$86:$G$2000,buff!H13),"")</f>
        <v/>
      </c>
      <c r="I13" s="24" t="str">
        <f ca="1">IF(ISNUMBER(buff!I13),INDEX(заказы!$F$86:$F$2000,buff!I13)&amp;INDEX(заказы!$G$86:$G$2000,buff!I13),"")</f>
        <v/>
      </c>
      <c r="J13" s="24" t="str">
        <f ca="1">IF(ISNUMBER(buff!J13),INDEX(заказы!$F$86:$F$2000,buff!J13)&amp;INDEX(заказы!$G$86:$G$2000,buff!J13),"")</f>
        <v/>
      </c>
      <c r="K13" s="24" t="str">
        <f ca="1">IF(ISNUMBER(buff!K13),INDEX(заказы!$F$86:$F$2000,buff!K13)&amp;INDEX(заказы!$G$86:$G$2000,buff!K13),"")</f>
        <v/>
      </c>
      <c r="L13" s="24" t="str">
        <f ca="1">IF(ISNUMBER(buff!L13),INDEX(заказы!$F$86:$F$2000,buff!L13)&amp;INDEX(заказы!$G$86:$G$2000,buff!L13),"")</f>
        <v/>
      </c>
      <c r="M13" s="25" t="str">
        <f ca="1">IF(ISNUMBER(buff!M13),INDEX(заказы!$F$86:$F$2000,buff!M13)&amp;INDEX(заказы!$G$86:$G$2000,buff!M13),"")</f>
        <v/>
      </c>
    </row>
    <row r="14" spans="1:19" x14ac:dyDescent="0.2">
      <c r="A14" s="18">
        <v>14</v>
      </c>
      <c r="B14" s="23" t="str">
        <f ca="1">IF(ISNUMBER(buff!B14),INDEX(заказы!$F$86:$F$2000,buff!B14)&amp;INDEX(заказы!$G$86:$G$2000,buff!B14),"")</f>
        <v/>
      </c>
      <c r="C14" s="24" t="str">
        <f ca="1">IF(ISNUMBER(buff!C14),INDEX(заказы!$F$86:$F$2000,buff!C14)&amp;INDEX(заказы!$G$86:$G$2000,buff!C14),"")</f>
        <v/>
      </c>
      <c r="D14" s="24" t="str">
        <f ca="1">IF(ISNUMBER(buff!D14),INDEX(заказы!$F$86:$F$2000,buff!D14)&amp;INDEX(заказы!$G$86:$G$2000,buff!D14),"")</f>
        <v/>
      </c>
      <c r="E14" s="24" t="str">
        <f ca="1">IF(ISNUMBER(buff!E14),INDEX(заказы!$F$86:$F$2000,buff!E14)&amp;INDEX(заказы!$G$86:$G$2000,buff!E14),"")</f>
        <v/>
      </c>
      <c r="F14" s="24" t="str">
        <f ca="1">IF(ISNUMBER(buff!F14),INDEX(заказы!$F$86:$F$2000,buff!F14)&amp;INDEX(заказы!$G$86:$G$2000,buff!F14),"")</f>
        <v/>
      </c>
      <c r="G14" s="24" t="str">
        <f ca="1">IF(ISNUMBER(buff!G14),INDEX(заказы!$F$86:$F$2000,buff!G14)&amp;INDEX(заказы!$G$86:$G$2000,buff!G14),"")</f>
        <v/>
      </c>
      <c r="H14" s="24" t="str">
        <f ca="1">IF(ISNUMBER(buff!H14),INDEX(заказы!$F$86:$F$2000,buff!H14)&amp;INDEX(заказы!$G$86:$G$2000,buff!H14),"")</f>
        <v/>
      </c>
      <c r="I14" s="24" t="str">
        <f ca="1">IF(ISNUMBER(buff!I14),INDEX(заказы!$F$86:$F$2000,buff!I14)&amp;INDEX(заказы!$G$86:$G$2000,buff!I14),"")</f>
        <v/>
      </c>
      <c r="J14" s="24" t="str">
        <f ca="1">IF(ISNUMBER(buff!J14),INDEX(заказы!$F$86:$F$2000,buff!J14)&amp;INDEX(заказы!$G$86:$G$2000,buff!J14),"")</f>
        <v/>
      </c>
      <c r="K14" s="24" t="str">
        <f ca="1">IF(ISNUMBER(buff!K14),INDEX(заказы!$F$86:$F$2000,buff!K14)&amp;INDEX(заказы!$G$86:$G$2000,buff!K14),"")</f>
        <v/>
      </c>
      <c r="L14" s="24" t="str">
        <f ca="1">IF(ISNUMBER(buff!L14),INDEX(заказы!$F$86:$F$2000,buff!L14)&amp;INDEX(заказы!$G$86:$G$2000,buff!L14),"")</f>
        <v/>
      </c>
      <c r="M14" s="25" t="str">
        <f ca="1">IF(ISNUMBER(buff!M14),INDEX(заказы!$F$86:$F$2000,buff!M14)&amp;INDEX(заказы!$G$86:$G$2000,buff!M14),"")</f>
        <v/>
      </c>
    </row>
    <row r="15" spans="1:19" x14ac:dyDescent="0.2">
      <c r="A15" s="18">
        <v>15</v>
      </c>
      <c r="B15" s="23" t="str">
        <f ca="1">IF(ISNUMBER(buff!B15),INDEX(заказы!$F$86:$F$2000,buff!B15)&amp;INDEX(заказы!$G$86:$G$2000,buff!B15),"")</f>
        <v/>
      </c>
      <c r="C15" s="24" t="str">
        <f ca="1">IF(ISNUMBER(buff!C15),INDEX(заказы!$F$86:$F$2000,buff!C15)&amp;INDEX(заказы!$G$86:$G$2000,buff!C15),"")</f>
        <v/>
      </c>
      <c r="D15" s="24" t="str">
        <f ca="1">IF(ISNUMBER(buff!D15),INDEX(заказы!$F$86:$F$2000,buff!D15)&amp;INDEX(заказы!$G$86:$G$2000,buff!D15),"")</f>
        <v/>
      </c>
      <c r="E15" s="24" t="str">
        <f ca="1">IF(ISNUMBER(buff!E15),INDEX(заказы!$F$86:$F$2000,buff!E15)&amp;INDEX(заказы!$G$86:$G$2000,buff!E15),"")</f>
        <v/>
      </c>
      <c r="F15" s="24" t="str">
        <f ca="1">IF(ISNUMBER(buff!F15),INDEX(заказы!$F$86:$F$2000,buff!F15)&amp;INDEX(заказы!$G$86:$G$2000,buff!F15),"")</f>
        <v/>
      </c>
      <c r="G15" s="24" t="str">
        <f ca="1">IF(ISNUMBER(buff!G15),INDEX(заказы!$F$86:$F$2000,buff!G15)&amp;INDEX(заказы!$G$86:$G$2000,buff!G15),"")</f>
        <v/>
      </c>
      <c r="H15" s="24" t="str">
        <f ca="1">IF(ISNUMBER(buff!H15),INDEX(заказы!$F$86:$F$2000,buff!H15)&amp;INDEX(заказы!$G$86:$G$2000,buff!H15),"")</f>
        <v/>
      </c>
      <c r="I15" s="24" t="str">
        <f ca="1">IF(ISNUMBER(buff!I15),INDEX(заказы!$F$86:$F$2000,buff!I15)&amp;INDEX(заказы!$G$86:$G$2000,buff!I15),"")</f>
        <v/>
      </c>
      <c r="J15" s="24" t="str">
        <f ca="1">IF(ISNUMBER(buff!J15),INDEX(заказы!$F$86:$F$2000,buff!J15)&amp;INDEX(заказы!$G$86:$G$2000,buff!J15),"")</f>
        <v/>
      </c>
      <c r="K15" s="24" t="str">
        <f ca="1">IF(ISNUMBER(buff!K15),INDEX(заказы!$F$86:$F$2000,buff!K15)&amp;INDEX(заказы!$G$86:$G$2000,buff!K15),"")</f>
        <v/>
      </c>
      <c r="L15" s="24" t="str">
        <f ca="1">IF(ISNUMBER(buff!L15),INDEX(заказы!$F$86:$F$2000,buff!L15)&amp;INDEX(заказы!$G$86:$G$2000,buff!L15),"")</f>
        <v/>
      </c>
      <c r="M15" s="25" t="str">
        <f ca="1">IF(ISNUMBER(buff!M15),INDEX(заказы!$F$86:$F$2000,buff!M15)&amp;INDEX(заказы!$G$86:$G$2000,buff!M15),"")</f>
        <v/>
      </c>
    </row>
    <row r="16" spans="1:19" x14ac:dyDescent="0.2">
      <c r="A16" s="18">
        <v>16</v>
      </c>
      <c r="B16" s="23" t="str">
        <f ca="1">IF(ISNUMBER(buff!B16),INDEX(заказы!$F$86:$F$2000,buff!B16)&amp;INDEX(заказы!$G$86:$G$2000,buff!B16),"")</f>
        <v/>
      </c>
      <c r="C16" s="24" t="str">
        <f ca="1">IF(ISNUMBER(buff!C16),INDEX(заказы!$F$86:$F$2000,buff!C16)&amp;INDEX(заказы!$G$86:$G$2000,buff!C16),"")</f>
        <v/>
      </c>
      <c r="D16" s="24" t="str">
        <f ca="1">IF(ISNUMBER(buff!D16),INDEX(заказы!$F$86:$F$2000,buff!D16)&amp;INDEX(заказы!$G$86:$G$2000,buff!D16),"")</f>
        <v/>
      </c>
      <c r="E16" s="24" t="str">
        <f ca="1">IF(ISNUMBER(buff!E16),INDEX(заказы!$F$86:$F$2000,buff!E16)&amp;INDEX(заказы!$G$86:$G$2000,buff!E16),"")</f>
        <v/>
      </c>
      <c r="F16" s="24" t="str">
        <f ca="1">IF(ISNUMBER(buff!F16),INDEX(заказы!$F$86:$F$2000,buff!F16)&amp;INDEX(заказы!$G$86:$G$2000,buff!F16),"")</f>
        <v/>
      </c>
      <c r="G16" s="24" t="str">
        <f ca="1">IF(ISNUMBER(buff!G16),INDEX(заказы!$F$86:$F$2000,buff!G16)&amp;INDEX(заказы!$G$86:$G$2000,buff!G16),"")</f>
        <v/>
      </c>
      <c r="H16" s="24" t="str">
        <f ca="1">IF(ISNUMBER(buff!H16),INDEX(заказы!$F$86:$F$2000,buff!H16)&amp;INDEX(заказы!$G$86:$G$2000,buff!H16),"")</f>
        <v/>
      </c>
      <c r="I16" s="24" t="str">
        <f ca="1">IF(ISNUMBER(buff!I16),INDEX(заказы!$F$86:$F$2000,buff!I16)&amp;INDEX(заказы!$G$86:$G$2000,buff!I16),"")</f>
        <v/>
      </c>
      <c r="J16" s="24" t="str">
        <f ca="1">IF(ISNUMBER(buff!J16),INDEX(заказы!$F$86:$F$2000,buff!J16)&amp;INDEX(заказы!$G$86:$G$2000,buff!J16),"")</f>
        <v/>
      </c>
      <c r="K16" s="24" t="str">
        <f ca="1">IF(ISNUMBER(buff!K16),INDEX(заказы!$F$86:$F$2000,buff!K16)&amp;INDEX(заказы!$G$86:$G$2000,buff!K16),"")</f>
        <v/>
      </c>
      <c r="L16" s="24" t="str">
        <f ca="1">IF(ISNUMBER(buff!L16),INDEX(заказы!$F$86:$F$2000,buff!L16)&amp;INDEX(заказы!$G$86:$G$2000,buff!L16),"")</f>
        <v/>
      </c>
      <c r="M16" s="25" t="str">
        <f ca="1">IF(ISNUMBER(buff!M16),INDEX(заказы!$F$86:$F$2000,buff!M16)&amp;INDEX(заказы!$G$86:$G$2000,buff!M16),"")</f>
        <v/>
      </c>
    </row>
    <row r="17" spans="1:13" x14ac:dyDescent="0.2">
      <c r="A17" s="18">
        <v>17</v>
      </c>
      <c r="B17" s="23" t="str">
        <f ca="1">IF(ISNUMBER(buff!B17),INDEX(заказы!$F$86:$F$2000,buff!B17)&amp;INDEX(заказы!$G$86:$G$2000,buff!B17),"")</f>
        <v/>
      </c>
      <c r="C17" s="24" t="str">
        <f ca="1">IF(ISNUMBER(buff!C17),INDEX(заказы!$F$86:$F$2000,buff!C17)&amp;INDEX(заказы!$G$86:$G$2000,buff!C17),"")</f>
        <v/>
      </c>
      <c r="D17" s="24" t="str">
        <f ca="1">IF(ISNUMBER(buff!D17),INDEX(заказы!$F$86:$F$2000,buff!D17)&amp;INDEX(заказы!$G$86:$G$2000,buff!D17),"")</f>
        <v/>
      </c>
      <c r="E17" s="24" t="str">
        <f ca="1">IF(ISNUMBER(buff!E17),INDEX(заказы!$F$86:$F$2000,buff!E17)&amp;INDEX(заказы!$G$86:$G$2000,buff!E17),"")</f>
        <v/>
      </c>
      <c r="F17" s="24" t="str">
        <f ca="1">IF(ISNUMBER(buff!F17),INDEX(заказы!$F$86:$F$2000,buff!F17)&amp;INDEX(заказы!$G$86:$G$2000,buff!F17),"")</f>
        <v/>
      </c>
      <c r="G17" s="24" t="str">
        <f ca="1">IF(ISNUMBER(buff!G17),INDEX(заказы!$F$86:$F$2000,buff!G17)&amp;INDEX(заказы!$G$86:$G$2000,buff!G17),"")</f>
        <v/>
      </c>
      <c r="H17" s="24" t="str">
        <f ca="1">IF(ISNUMBER(buff!H17),INDEX(заказы!$F$86:$F$2000,buff!H17)&amp;INDEX(заказы!$G$86:$G$2000,buff!H17),"")</f>
        <v/>
      </c>
      <c r="I17" s="24" t="str">
        <f ca="1">IF(ISNUMBER(buff!I17),INDEX(заказы!$F$86:$F$2000,buff!I17)&amp;INDEX(заказы!$G$86:$G$2000,buff!I17),"")</f>
        <v/>
      </c>
      <c r="J17" s="24" t="str">
        <f ca="1">IF(ISNUMBER(buff!J17),INDEX(заказы!$F$86:$F$2000,buff!J17)&amp;INDEX(заказы!$G$86:$G$2000,buff!J17),"")</f>
        <v/>
      </c>
      <c r="K17" s="24" t="str">
        <f ca="1">IF(ISNUMBER(buff!K17),INDEX(заказы!$F$86:$F$2000,buff!K17)&amp;INDEX(заказы!$G$86:$G$2000,buff!K17),"")</f>
        <v/>
      </c>
      <c r="L17" s="24" t="str">
        <f ca="1">IF(ISNUMBER(buff!L17),INDEX(заказы!$F$86:$F$2000,buff!L17)&amp;INDEX(заказы!$G$86:$G$2000,buff!L17),"")</f>
        <v/>
      </c>
      <c r="M17" s="25" t="str">
        <f ca="1">IF(ISNUMBER(buff!M17),INDEX(заказы!$F$86:$F$2000,buff!M17)&amp;INDEX(заказы!$G$86:$G$2000,buff!M17),"")</f>
        <v/>
      </c>
    </row>
    <row r="18" spans="1:13" x14ac:dyDescent="0.2">
      <c r="A18" s="18">
        <v>18</v>
      </c>
      <c r="B18" s="23" t="str">
        <f ca="1">IF(ISNUMBER(buff!B18),INDEX(заказы!$F$86:$F$2000,buff!B18)&amp;INDEX(заказы!$G$86:$G$2000,buff!B18),"")</f>
        <v/>
      </c>
      <c r="C18" s="24" t="str">
        <f ca="1">IF(ISNUMBER(buff!C18),INDEX(заказы!$F$86:$F$2000,buff!C18)&amp;INDEX(заказы!$G$86:$G$2000,buff!C18),"")</f>
        <v/>
      </c>
      <c r="D18" s="24" t="str">
        <f ca="1">IF(ISNUMBER(buff!D18),INDEX(заказы!$F$86:$F$2000,buff!D18)&amp;INDEX(заказы!$G$86:$G$2000,buff!D18),"")</f>
        <v/>
      </c>
      <c r="E18" s="24" t="str">
        <f ca="1">IF(ISNUMBER(buff!E18),INDEX(заказы!$F$86:$F$2000,buff!E18)&amp;INDEX(заказы!$G$86:$G$2000,buff!E18),"")</f>
        <v/>
      </c>
      <c r="F18" s="24" t="str">
        <f ca="1">IF(ISNUMBER(buff!F18),INDEX(заказы!$F$86:$F$2000,buff!F18)&amp;INDEX(заказы!$G$86:$G$2000,buff!F18),"")</f>
        <v/>
      </c>
      <c r="G18" s="24" t="str">
        <f ca="1">IF(ISNUMBER(buff!G18),INDEX(заказы!$F$86:$F$2000,buff!G18)&amp;INDEX(заказы!$G$86:$G$2000,buff!G18),"")</f>
        <v/>
      </c>
      <c r="H18" s="24" t="str">
        <f ca="1">IF(ISNUMBER(buff!H18),INDEX(заказы!$F$86:$F$2000,buff!H18)&amp;INDEX(заказы!$G$86:$G$2000,buff!H18),"")</f>
        <v/>
      </c>
      <c r="I18" s="24" t="str">
        <f ca="1">IF(ISNUMBER(buff!I18),INDEX(заказы!$F$86:$F$2000,buff!I18)&amp;INDEX(заказы!$G$86:$G$2000,buff!I18),"")</f>
        <v/>
      </c>
      <c r="J18" s="24" t="str">
        <f ca="1">IF(ISNUMBER(buff!J18),INDEX(заказы!$F$86:$F$2000,buff!J18)&amp;INDEX(заказы!$G$86:$G$2000,buff!J18),"")</f>
        <v/>
      </c>
      <c r="K18" s="24" t="str">
        <f ca="1">IF(ISNUMBER(buff!K18),INDEX(заказы!$F$86:$F$2000,buff!K18)&amp;INDEX(заказы!$G$86:$G$2000,buff!K18),"")</f>
        <v/>
      </c>
      <c r="L18" s="24" t="str">
        <f ca="1">IF(ISNUMBER(buff!L18),INDEX(заказы!$F$86:$F$2000,buff!L18)&amp;INDEX(заказы!$G$86:$G$2000,buff!L18),"")</f>
        <v/>
      </c>
      <c r="M18" s="25" t="str">
        <f ca="1">IF(ISNUMBER(buff!M18),INDEX(заказы!$F$86:$F$2000,buff!M18)&amp;INDEX(заказы!$G$86:$G$2000,buff!M18),"")</f>
        <v/>
      </c>
    </row>
    <row r="19" spans="1:13" x14ac:dyDescent="0.2">
      <c r="A19" s="18">
        <v>19</v>
      </c>
      <c r="B19" s="23" t="str">
        <f ca="1">IF(ISNUMBER(buff!B19),INDEX(заказы!$F$86:$F$2000,buff!B19)&amp;INDEX(заказы!$G$86:$G$2000,buff!B19),"")</f>
        <v/>
      </c>
      <c r="C19" s="24" t="str">
        <f ca="1">IF(ISNUMBER(buff!C19),INDEX(заказы!$F$86:$F$2000,buff!C19)&amp;INDEX(заказы!$G$86:$G$2000,buff!C19),"")</f>
        <v/>
      </c>
      <c r="D19" s="24" t="str">
        <f ca="1">IF(ISNUMBER(buff!D19),INDEX(заказы!$F$86:$F$2000,buff!D19)&amp;INDEX(заказы!$G$86:$G$2000,buff!D19),"")</f>
        <v/>
      </c>
      <c r="E19" s="24" t="str">
        <f ca="1">IF(ISNUMBER(buff!E19),INDEX(заказы!$F$86:$F$2000,buff!E19)&amp;INDEX(заказы!$G$86:$G$2000,buff!E19),"")</f>
        <v/>
      </c>
      <c r="F19" s="24" t="str">
        <f ca="1">IF(ISNUMBER(buff!F19),INDEX(заказы!$F$86:$F$2000,buff!F19)&amp;INDEX(заказы!$G$86:$G$2000,buff!F19),"")</f>
        <v/>
      </c>
      <c r="G19" s="24" t="str">
        <f ca="1">IF(ISNUMBER(buff!G19),INDEX(заказы!$F$86:$F$2000,buff!G19)&amp;INDEX(заказы!$G$86:$G$2000,buff!G19),"")</f>
        <v/>
      </c>
      <c r="H19" s="24" t="str">
        <f ca="1">IF(ISNUMBER(buff!H19),INDEX(заказы!$F$86:$F$2000,buff!H19)&amp;INDEX(заказы!$G$86:$G$2000,buff!H19),"")</f>
        <v/>
      </c>
      <c r="I19" s="24" t="str">
        <f ca="1">IF(ISNUMBER(buff!I19),INDEX(заказы!$F$86:$F$2000,buff!I19)&amp;INDEX(заказы!$G$86:$G$2000,buff!I19),"")</f>
        <v/>
      </c>
      <c r="J19" s="24" t="str">
        <f ca="1">IF(ISNUMBER(buff!J19),INDEX(заказы!$F$86:$F$2000,buff!J19)&amp;INDEX(заказы!$G$86:$G$2000,buff!J19),"")</f>
        <v/>
      </c>
      <c r="K19" s="24" t="str">
        <f ca="1">IF(ISNUMBER(buff!K19),INDEX(заказы!$F$86:$F$2000,buff!K19)&amp;INDEX(заказы!$G$86:$G$2000,buff!K19),"")</f>
        <v/>
      </c>
      <c r="L19" s="24" t="str">
        <f ca="1">IF(ISNUMBER(buff!L19),INDEX(заказы!$F$86:$F$2000,buff!L19)&amp;INDEX(заказы!$G$86:$G$2000,buff!L19),"")</f>
        <v/>
      </c>
      <c r="M19" s="25" t="str">
        <f ca="1">IF(ISNUMBER(buff!M19),INDEX(заказы!$F$86:$F$2000,buff!M19)&amp;INDEX(заказы!$G$86:$G$2000,buff!M19),"")</f>
        <v/>
      </c>
    </row>
    <row r="20" spans="1:13" x14ac:dyDescent="0.2">
      <c r="A20" s="18">
        <v>20</v>
      </c>
      <c r="B20" s="23" t="str">
        <f ca="1">IF(ISNUMBER(buff!B20),INDEX(заказы!$F$86:$F$2000,buff!B20)&amp;INDEX(заказы!$G$86:$G$2000,buff!B20),"")</f>
        <v/>
      </c>
      <c r="C20" s="24" t="str">
        <f ca="1">IF(ISNUMBER(buff!C20),INDEX(заказы!$F$86:$F$2000,buff!C20)&amp;INDEX(заказы!$G$86:$G$2000,buff!C20),"")</f>
        <v/>
      </c>
      <c r="D20" s="24" t="str">
        <f ca="1">IF(ISNUMBER(buff!D20),INDEX(заказы!$F$86:$F$2000,buff!D20)&amp;INDEX(заказы!$G$86:$G$2000,buff!D20),"")</f>
        <v/>
      </c>
      <c r="E20" s="24" t="str">
        <f ca="1">IF(ISNUMBER(buff!E20),INDEX(заказы!$F$86:$F$2000,buff!E20)&amp;INDEX(заказы!$G$86:$G$2000,buff!E20),"")</f>
        <v/>
      </c>
      <c r="F20" s="24" t="str">
        <f ca="1">IF(ISNUMBER(buff!F20),INDEX(заказы!$F$86:$F$2000,buff!F20)&amp;INDEX(заказы!$G$86:$G$2000,buff!F20),"")</f>
        <v/>
      </c>
      <c r="G20" s="24" t="str">
        <f ca="1">IF(ISNUMBER(buff!G20),INDEX(заказы!$F$86:$F$2000,buff!G20)&amp;INDEX(заказы!$G$86:$G$2000,buff!G20),"")</f>
        <v/>
      </c>
      <c r="H20" s="24" t="str">
        <f ca="1">IF(ISNUMBER(buff!H20),INDEX(заказы!$F$86:$F$2000,buff!H20)&amp;INDEX(заказы!$G$86:$G$2000,buff!H20),"")</f>
        <v/>
      </c>
      <c r="I20" s="24" t="str">
        <f ca="1">IF(ISNUMBER(buff!I20),INDEX(заказы!$F$86:$F$2000,buff!I20)&amp;INDEX(заказы!$G$86:$G$2000,buff!I20),"")</f>
        <v/>
      </c>
      <c r="J20" s="24" t="str">
        <f ca="1">IF(ISNUMBER(buff!J20),INDEX(заказы!$F$86:$F$2000,buff!J20)&amp;INDEX(заказы!$G$86:$G$2000,buff!J20),"")</f>
        <v/>
      </c>
      <c r="K20" s="24" t="str">
        <f ca="1">IF(ISNUMBER(buff!K20),INDEX(заказы!$F$86:$F$2000,buff!K20)&amp;INDEX(заказы!$G$86:$G$2000,buff!K20),"")</f>
        <v/>
      </c>
      <c r="L20" s="24" t="str">
        <f ca="1">IF(ISNUMBER(buff!L20),INDEX(заказы!$F$86:$F$2000,buff!L20)&amp;INDEX(заказы!$G$86:$G$2000,buff!L20),"")</f>
        <v/>
      </c>
      <c r="M20" s="25" t="str">
        <f ca="1">IF(ISNUMBER(buff!M20),INDEX(заказы!$F$86:$F$2000,buff!M20)&amp;INDEX(заказы!$G$86:$G$2000,buff!M20),"")</f>
        <v/>
      </c>
    </row>
    <row r="21" spans="1:13" x14ac:dyDescent="0.2">
      <c r="A21" s="18">
        <v>21</v>
      </c>
      <c r="B21" s="23" t="str">
        <f ca="1">IF(ISNUMBER(buff!B21),INDEX(заказы!$F$86:$F$2000,buff!B21)&amp;INDEX(заказы!$G$86:$G$2000,buff!B21),"")</f>
        <v/>
      </c>
      <c r="C21" s="24" t="str">
        <f ca="1">IF(ISNUMBER(buff!C21),INDEX(заказы!$F$86:$F$2000,buff!C21)&amp;INDEX(заказы!$G$86:$G$2000,buff!C21),"")</f>
        <v/>
      </c>
      <c r="D21" s="24" t="str">
        <f ca="1">IF(ISNUMBER(buff!D21),INDEX(заказы!$F$86:$F$2000,buff!D21)&amp;INDEX(заказы!$G$86:$G$2000,buff!D21),"")</f>
        <v/>
      </c>
      <c r="E21" s="24" t="str">
        <f ca="1">IF(ISNUMBER(buff!E21),INDEX(заказы!$F$86:$F$2000,buff!E21)&amp;INDEX(заказы!$G$86:$G$2000,buff!E21),"")</f>
        <v/>
      </c>
      <c r="F21" s="24" t="str">
        <f ca="1">IF(ISNUMBER(buff!F21),INDEX(заказы!$F$86:$F$2000,buff!F21)&amp;INDEX(заказы!$G$86:$G$2000,buff!F21),"")</f>
        <v/>
      </c>
      <c r="G21" s="24" t="str">
        <f ca="1">IF(ISNUMBER(buff!G21),INDEX(заказы!$F$86:$F$2000,buff!G21)&amp;INDEX(заказы!$G$86:$G$2000,buff!G21),"")</f>
        <v/>
      </c>
      <c r="H21" s="24" t="str">
        <f ca="1">IF(ISNUMBER(buff!H21),INDEX(заказы!$F$86:$F$2000,buff!H21)&amp;INDEX(заказы!$G$86:$G$2000,buff!H21),"")</f>
        <v/>
      </c>
      <c r="I21" s="24" t="str">
        <f ca="1">IF(ISNUMBER(buff!I21),INDEX(заказы!$F$86:$F$2000,buff!I21)&amp;INDEX(заказы!$G$86:$G$2000,buff!I21),"")</f>
        <v/>
      </c>
      <c r="J21" s="24" t="str">
        <f ca="1">IF(ISNUMBER(buff!J21),INDEX(заказы!$F$86:$F$2000,buff!J21)&amp;INDEX(заказы!$G$86:$G$2000,buff!J21),"")</f>
        <v/>
      </c>
      <c r="K21" s="24" t="str">
        <f ca="1">IF(ISNUMBER(buff!K21),INDEX(заказы!$F$86:$F$2000,buff!K21)&amp;INDEX(заказы!$G$86:$G$2000,buff!K21),"")</f>
        <v/>
      </c>
      <c r="L21" s="24" t="str">
        <f ca="1">IF(ISNUMBER(buff!L21),INDEX(заказы!$F$86:$F$2000,buff!L21)&amp;INDEX(заказы!$G$86:$G$2000,buff!L21),"")</f>
        <v/>
      </c>
      <c r="M21" s="25" t="str">
        <f ca="1">IF(ISNUMBER(buff!M21),INDEX(заказы!$F$86:$F$2000,buff!M21)&amp;INDEX(заказы!$G$86:$G$2000,buff!M21),"")</f>
        <v/>
      </c>
    </row>
    <row r="22" spans="1:13" x14ac:dyDescent="0.2">
      <c r="A22" s="18">
        <v>22</v>
      </c>
      <c r="B22" s="23" t="str">
        <f ca="1">IF(ISNUMBER(buff!B22),INDEX(заказы!$F$86:$F$2000,buff!B22)&amp;INDEX(заказы!$G$86:$G$2000,buff!B22),"")</f>
        <v/>
      </c>
      <c r="C22" s="24" t="str">
        <f ca="1">IF(ISNUMBER(buff!C22),INDEX(заказы!$F$86:$F$2000,buff!C22)&amp;INDEX(заказы!$G$86:$G$2000,buff!C22),"")</f>
        <v/>
      </c>
      <c r="D22" s="24" t="str">
        <f ca="1">IF(ISNUMBER(buff!D22),INDEX(заказы!$F$86:$F$2000,buff!D22)&amp;INDEX(заказы!$G$86:$G$2000,buff!D22),"")</f>
        <v/>
      </c>
      <c r="E22" s="24" t="str">
        <f ca="1">IF(ISNUMBER(buff!E22),INDEX(заказы!$F$86:$F$2000,buff!E22)&amp;INDEX(заказы!$G$86:$G$2000,buff!E22),"")</f>
        <v/>
      </c>
      <c r="F22" s="24" t="str">
        <f ca="1">IF(ISNUMBER(buff!F22),INDEX(заказы!$F$86:$F$2000,buff!F22)&amp;INDEX(заказы!$G$86:$G$2000,buff!F22),"")</f>
        <v/>
      </c>
      <c r="G22" s="24" t="str">
        <f ca="1">IF(ISNUMBER(buff!G22),INDEX(заказы!$F$86:$F$2000,buff!G22)&amp;INDEX(заказы!$G$86:$G$2000,buff!G22),"")</f>
        <v/>
      </c>
      <c r="H22" s="24" t="str">
        <f ca="1">IF(ISNUMBER(buff!H22),INDEX(заказы!$F$86:$F$2000,buff!H22)&amp;INDEX(заказы!$G$86:$G$2000,buff!H22),"")</f>
        <v/>
      </c>
      <c r="I22" s="24" t="str">
        <f ca="1">IF(ISNUMBER(buff!I22),INDEX(заказы!$F$86:$F$2000,buff!I22)&amp;INDEX(заказы!$G$86:$G$2000,buff!I22),"")</f>
        <v/>
      </c>
      <c r="J22" s="24" t="str">
        <f ca="1">IF(ISNUMBER(buff!J22),INDEX(заказы!$F$86:$F$2000,buff!J22)&amp;INDEX(заказы!$G$86:$G$2000,buff!J22),"")</f>
        <v/>
      </c>
      <c r="K22" s="24" t="str">
        <f ca="1">IF(ISNUMBER(buff!K22),INDEX(заказы!$F$86:$F$2000,buff!K22)&amp;INDEX(заказы!$G$86:$G$2000,buff!K22),"")</f>
        <v/>
      </c>
      <c r="L22" s="24" t="str">
        <f ca="1">IF(ISNUMBER(buff!L22),INDEX(заказы!$F$86:$F$2000,buff!L22)&amp;INDEX(заказы!$G$86:$G$2000,buff!L22),"")</f>
        <v/>
      </c>
      <c r="M22" s="25" t="str">
        <f ca="1">IF(ISNUMBER(buff!M22),INDEX(заказы!$F$86:$F$2000,buff!M22)&amp;INDEX(заказы!$G$86:$G$2000,buff!M22),"")</f>
        <v/>
      </c>
    </row>
    <row r="23" spans="1:13" x14ac:dyDescent="0.2">
      <c r="A23" s="18">
        <v>23</v>
      </c>
      <c r="B23" s="23" t="str">
        <f ca="1">IF(ISNUMBER(buff!B23),INDEX(заказы!$F$86:$F$2000,buff!B23)&amp;INDEX(заказы!$G$86:$G$2000,buff!B23),"")</f>
        <v/>
      </c>
      <c r="C23" s="24" t="str">
        <f ca="1">IF(ISNUMBER(buff!C23),INDEX(заказы!$F$86:$F$2000,buff!C23)&amp;INDEX(заказы!$G$86:$G$2000,buff!C23),"")</f>
        <v/>
      </c>
      <c r="D23" s="24" t="str">
        <f ca="1">IF(ISNUMBER(buff!D23),INDEX(заказы!$F$86:$F$2000,buff!D23)&amp;INDEX(заказы!$G$86:$G$2000,buff!D23),"")</f>
        <v/>
      </c>
      <c r="E23" s="24" t="str">
        <f ca="1">IF(ISNUMBER(buff!E23),INDEX(заказы!$F$86:$F$2000,buff!E23)&amp;INDEX(заказы!$G$86:$G$2000,buff!E23),"")</f>
        <v/>
      </c>
      <c r="F23" s="24" t="str">
        <f ca="1">IF(ISNUMBER(buff!F23),INDEX(заказы!$F$86:$F$2000,buff!F23)&amp;INDEX(заказы!$G$86:$G$2000,buff!F23),"")</f>
        <v/>
      </c>
      <c r="G23" s="24" t="str">
        <f ca="1">IF(ISNUMBER(buff!G23),INDEX(заказы!$F$86:$F$2000,buff!G23)&amp;INDEX(заказы!$G$86:$G$2000,buff!G23),"")</f>
        <v/>
      </c>
      <c r="H23" s="24" t="str">
        <f ca="1">IF(ISNUMBER(buff!H23),INDEX(заказы!$F$86:$F$2000,buff!H23)&amp;INDEX(заказы!$G$86:$G$2000,buff!H23),"")</f>
        <v/>
      </c>
      <c r="I23" s="24" t="str">
        <f ca="1">IF(ISNUMBER(buff!I23),INDEX(заказы!$F$86:$F$2000,buff!I23)&amp;INDEX(заказы!$G$86:$G$2000,buff!I23),"")</f>
        <v/>
      </c>
      <c r="J23" s="24" t="str">
        <f ca="1">IF(ISNUMBER(buff!J23),INDEX(заказы!$F$86:$F$2000,buff!J23)&amp;INDEX(заказы!$G$86:$G$2000,buff!J23),"")</f>
        <v/>
      </c>
      <c r="K23" s="24" t="str">
        <f ca="1">IF(ISNUMBER(buff!K23),INDEX(заказы!$F$86:$F$2000,buff!K23)&amp;INDEX(заказы!$G$86:$G$2000,buff!K23),"")</f>
        <v/>
      </c>
      <c r="L23" s="24" t="str">
        <f ca="1">IF(ISNUMBER(buff!L23),INDEX(заказы!$F$86:$F$2000,buff!L23)&amp;INDEX(заказы!$G$86:$G$2000,buff!L23),"")</f>
        <v/>
      </c>
      <c r="M23" s="25" t="str">
        <f ca="1">IF(ISNUMBER(buff!M23),INDEX(заказы!$F$86:$F$2000,buff!M23)&amp;INDEX(заказы!$G$86:$G$2000,buff!M23),"")</f>
        <v/>
      </c>
    </row>
    <row r="24" spans="1:13" x14ac:dyDescent="0.2">
      <c r="A24" s="18">
        <v>24</v>
      </c>
      <c r="B24" s="23" t="str">
        <f ca="1">IF(ISNUMBER(buff!B24),INDEX(заказы!$F$86:$F$2000,buff!B24)&amp;INDEX(заказы!$G$86:$G$2000,buff!B24),"")</f>
        <v/>
      </c>
      <c r="C24" s="24" t="str">
        <f ca="1">IF(ISNUMBER(buff!C24),INDEX(заказы!$F$86:$F$2000,buff!C24)&amp;INDEX(заказы!$G$86:$G$2000,buff!C24),"")</f>
        <v/>
      </c>
      <c r="D24" s="24" t="str">
        <f ca="1">IF(ISNUMBER(buff!D24),INDEX(заказы!$F$86:$F$2000,buff!D24)&amp;INDEX(заказы!$G$86:$G$2000,buff!D24),"")</f>
        <v/>
      </c>
      <c r="E24" s="24" t="str">
        <f ca="1">IF(ISNUMBER(buff!E24),INDEX(заказы!$F$86:$F$2000,buff!E24)&amp;INDEX(заказы!$G$86:$G$2000,buff!E24),"")</f>
        <v/>
      </c>
      <c r="F24" s="24" t="str">
        <f ca="1">IF(ISNUMBER(buff!F24),INDEX(заказы!$F$86:$F$2000,buff!F24)&amp;INDEX(заказы!$G$86:$G$2000,buff!F24),"")</f>
        <v/>
      </c>
      <c r="G24" s="24" t="str">
        <f ca="1">IF(ISNUMBER(buff!G24),INDEX(заказы!$F$86:$F$2000,buff!G24)&amp;INDEX(заказы!$G$86:$G$2000,buff!G24),"")</f>
        <v/>
      </c>
      <c r="H24" s="24" t="str">
        <f ca="1">IF(ISNUMBER(buff!H24),INDEX(заказы!$F$86:$F$2000,buff!H24)&amp;INDEX(заказы!$G$86:$G$2000,buff!H24),"")</f>
        <v/>
      </c>
      <c r="I24" s="24" t="str">
        <f ca="1">IF(ISNUMBER(buff!I24),INDEX(заказы!$F$86:$F$2000,buff!I24)&amp;INDEX(заказы!$G$86:$G$2000,buff!I24),"")</f>
        <v/>
      </c>
      <c r="J24" s="24" t="str">
        <f ca="1">IF(ISNUMBER(buff!J24),INDEX(заказы!$F$86:$F$2000,buff!J24)&amp;INDEX(заказы!$G$86:$G$2000,buff!J24),"")</f>
        <v/>
      </c>
      <c r="K24" s="24" t="str">
        <f ca="1">IF(ISNUMBER(buff!K24),INDEX(заказы!$F$86:$F$2000,buff!K24)&amp;INDEX(заказы!$G$86:$G$2000,buff!K24),"")</f>
        <v/>
      </c>
      <c r="L24" s="24" t="str">
        <f ca="1">IF(ISNUMBER(buff!L24),INDEX(заказы!$F$86:$F$2000,buff!L24)&amp;INDEX(заказы!$G$86:$G$2000,buff!L24),"")</f>
        <v/>
      </c>
      <c r="M24" s="25" t="str">
        <f ca="1">IF(ISNUMBER(buff!M24),INDEX(заказы!$F$86:$F$2000,buff!M24)&amp;INDEX(заказы!$G$86:$G$2000,buff!M24),"")</f>
        <v/>
      </c>
    </row>
    <row r="25" spans="1:13" x14ac:dyDescent="0.2">
      <c r="A25" s="18">
        <v>25</v>
      </c>
      <c r="B25" s="23" t="str">
        <f ca="1">IF(ISNUMBER(buff!B25),INDEX(заказы!$F$86:$F$2000,buff!B25)&amp;INDEX(заказы!$G$86:$G$2000,buff!B25),"")</f>
        <v/>
      </c>
      <c r="C25" s="24" t="str">
        <f ca="1">IF(ISNUMBER(buff!C25),INDEX(заказы!$F$86:$F$2000,buff!C25)&amp;INDEX(заказы!$G$86:$G$2000,buff!C25),"")</f>
        <v/>
      </c>
      <c r="D25" s="24" t="str">
        <f ca="1">IF(ISNUMBER(buff!D25),INDEX(заказы!$F$86:$F$2000,buff!D25)&amp;INDEX(заказы!$G$86:$G$2000,buff!D25),"")</f>
        <v/>
      </c>
      <c r="E25" s="24" t="str">
        <f ca="1">IF(ISNUMBER(buff!E25),INDEX(заказы!$F$86:$F$2000,buff!E25)&amp;INDEX(заказы!$G$86:$G$2000,buff!E25),"")</f>
        <v/>
      </c>
      <c r="F25" s="24" t="str">
        <f ca="1">IF(ISNUMBER(buff!F25),INDEX(заказы!$F$86:$F$2000,buff!F25)&amp;INDEX(заказы!$G$86:$G$2000,buff!F25),"")</f>
        <v/>
      </c>
      <c r="G25" s="24" t="str">
        <f ca="1">IF(ISNUMBER(buff!G25),INDEX(заказы!$F$86:$F$2000,buff!G25)&amp;INDEX(заказы!$G$86:$G$2000,buff!G25),"")</f>
        <v/>
      </c>
      <c r="H25" s="24" t="str">
        <f ca="1">IF(ISNUMBER(buff!H25),INDEX(заказы!$F$86:$F$2000,buff!H25)&amp;INDEX(заказы!$G$86:$G$2000,buff!H25),"")</f>
        <v/>
      </c>
      <c r="I25" s="24" t="str">
        <f ca="1">IF(ISNUMBER(buff!I25),INDEX(заказы!$F$86:$F$2000,buff!I25)&amp;INDEX(заказы!$G$86:$G$2000,buff!I25),"")</f>
        <v/>
      </c>
      <c r="J25" s="24" t="str">
        <f ca="1">IF(ISNUMBER(buff!J25),INDEX(заказы!$F$86:$F$2000,buff!J25)&amp;INDEX(заказы!$G$86:$G$2000,buff!J25),"")</f>
        <v/>
      </c>
      <c r="K25" s="24" t="str">
        <f ca="1">IF(ISNUMBER(buff!K25),INDEX(заказы!$F$86:$F$2000,buff!K25)&amp;INDEX(заказы!$G$86:$G$2000,buff!K25),"")</f>
        <v/>
      </c>
      <c r="L25" s="24" t="str">
        <f ca="1">IF(ISNUMBER(buff!L25),INDEX(заказы!$F$86:$F$2000,buff!L25)&amp;INDEX(заказы!$G$86:$G$2000,buff!L25),"")</f>
        <v/>
      </c>
      <c r="M25" s="25" t="str">
        <f ca="1">IF(ISNUMBER(buff!M25),INDEX(заказы!$F$86:$F$2000,buff!M25)&amp;INDEX(заказы!$G$86:$G$2000,buff!M25),"")</f>
        <v/>
      </c>
    </row>
    <row r="26" spans="1:13" x14ac:dyDescent="0.2">
      <c r="A26" s="18">
        <v>26</v>
      </c>
      <c r="B26" s="23" t="str">
        <f ca="1">IF(ISNUMBER(buff!B26),INDEX(заказы!$F$86:$F$2000,buff!B26)&amp;INDEX(заказы!$G$86:$G$2000,buff!B26),"")</f>
        <v/>
      </c>
      <c r="C26" s="24" t="str">
        <f ca="1">IF(ISNUMBER(buff!C26),INDEX(заказы!$F$86:$F$2000,buff!C26)&amp;INDEX(заказы!$G$86:$G$2000,buff!C26),"")</f>
        <v/>
      </c>
      <c r="D26" s="24" t="str">
        <f ca="1">IF(ISNUMBER(buff!D26),INDEX(заказы!$F$86:$F$2000,buff!D26)&amp;INDEX(заказы!$G$86:$G$2000,buff!D26),"")</f>
        <v/>
      </c>
      <c r="E26" s="24" t="str">
        <f ca="1">IF(ISNUMBER(buff!E26),INDEX(заказы!$F$86:$F$2000,buff!E26)&amp;INDEX(заказы!$G$86:$G$2000,buff!E26),"")</f>
        <v/>
      </c>
      <c r="F26" s="24" t="str">
        <f ca="1">IF(ISNUMBER(buff!F26),INDEX(заказы!$F$86:$F$2000,buff!F26)&amp;INDEX(заказы!$G$86:$G$2000,buff!F26),"")</f>
        <v/>
      </c>
      <c r="G26" s="24" t="str">
        <f ca="1">IF(ISNUMBER(buff!G26),INDEX(заказы!$F$86:$F$2000,buff!G26)&amp;INDEX(заказы!$G$86:$G$2000,buff!G26),"")</f>
        <v/>
      </c>
      <c r="H26" s="24" t="str">
        <f ca="1">IF(ISNUMBER(buff!H26),INDEX(заказы!$F$86:$F$2000,buff!H26)&amp;INDEX(заказы!$G$86:$G$2000,buff!H26),"")</f>
        <v/>
      </c>
      <c r="I26" s="24" t="str">
        <f ca="1">IF(ISNUMBER(buff!I26),INDEX(заказы!$F$86:$F$2000,buff!I26)&amp;INDEX(заказы!$G$86:$G$2000,buff!I26),"")</f>
        <v/>
      </c>
      <c r="J26" s="24" t="str">
        <f ca="1">IF(ISNUMBER(buff!J26),INDEX(заказы!$F$86:$F$2000,buff!J26)&amp;INDEX(заказы!$G$86:$G$2000,buff!J26),"")</f>
        <v/>
      </c>
      <c r="K26" s="24" t="str">
        <f ca="1">IF(ISNUMBER(buff!K26),INDEX(заказы!$F$86:$F$2000,buff!K26)&amp;INDEX(заказы!$G$86:$G$2000,buff!K26),"")</f>
        <v/>
      </c>
      <c r="L26" s="24" t="str">
        <f ca="1">IF(ISNUMBER(buff!L26),INDEX(заказы!$F$86:$F$2000,buff!L26)&amp;INDEX(заказы!$G$86:$G$2000,buff!L26),"")</f>
        <v/>
      </c>
      <c r="M26" s="25" t="str">
        <f ca="1">IF(ISNUMBER(buff!M26),INDEX(заказы!$F$86:$F$2000,buff!M26)&amp;INDEX(заказы!$G$86:$G$2000,buff!M26),"")</f>
        <v/>
      </c>
    </row>
    <row r="27" spans="1:13" x14ac:dyDescent="0.2">
      <c r="A27" s="18">
        <v>27</v>
      </c>
      <c r="B27" s="23" t="str">
        <f ca="1">IF(ISNUMBER(buff!B27),INDEX(заказы!$F$86:$F$2000,buff!B27)&amp;INDEX(заказы!$G$86:$G$2000,buff!B27),"")</f>
        <v/>
      </c>
      <c r="C27" s="24" t="str">
        <f ca="1">IF(ISNUMBER(buff!C27),INDEX(заказы!$F$86:$F$2000,buff!C27)&amp;INDEX(заказы!$G$86:$G$2000,buff!C27),"")</f>
        <v/>
      </c>
      <c r="D27" s="24" t="str">
        <f ca="1">IF(ISNUMBER(buff!D27),INDEX(заказы!$F$86:$F$2000,buff!D27)&amp;INDEX(заказы!$G$86:$G$2000,buff!D27),"")</f>
        <v/>
      </c>
      <c r="E27" s="24" t="str">
        <f ca="1">IF(ISNUMBER(buff!E27),INDEX(заказы!$F$86:$F$2000,buff!E27)&amp;INDEX(заказы!$G$86:$G$2000,buff!E27),"")</f>
        <v/>
      </c>
      <c r="F27" s="24" t="str">
        <f ca="1">IF(ISNUMBER(buff!F27),INDEX(заказы!$F$86:$F$2000,buff!F27)&amp;INDEX(заказы!$G$86:$G$2000,buff!F27),"")</f>
        <v/>
      </c>
      <c r="G27" s="24" t="str">
        <f ca="1">IF(ISNUMBER(buff!G27),INDEX(заказы!$F$86:$F$2000,buff!G27)&amp;INDEX(заказы!$G$86:$G$2000,buff!G27),"")</f>
        <v/>
      </c>
      <c r="H27" s="24" t="str">
        <f ca="1">IF(ISNUMBER(buff!H27),INDEX(заказы!$F$86:$F$2000,buff!H27)&amp;INDEX(заказы!$G$86:$G$2000,buff!H27),"")</f>
        <v/>
      </c>
      <c r="I27" s="24" t="str">
        <f ca="1">IF(ISNUMBER(buff!I27),INDEX(заказы!$F$86:$F$2000,buff!I27)&amp;INDEX(заказы!$G$86:$G$2000,buff!I27),"")</f>
        <v/>
      </c>
      <c r="J27" s="24" t="str">
        <f ca="1">IF(ISNUMBER(buff!J27),INDEX(заказы!$F$86:$F$2000,buff!J27)&amp;INDEX(заказы!$G$86:$G$2000,buff!J27),"")</f>
        <v/>
      </c>
      <c r="K27" s="24" t="str">
        <f ca="1">IF(ISNUMBER(buff!K27),INDEX(заказы!$F$86:$F$2000,buff!K27)&amp;INDEX(заказы!$G$86:$G$2000,buff!K27),"")</f>
        <v/>
      </c>
      <c r="L27" s="24" t="str">
        <f ca="1">IF(ISNUMBER(buff!L27),INDEX(заказы!$F$86:$F$2000,buff!L27)&amp;INDEX(заказы!$G$86:$G$2000,buff!L27),"")</f>
        <v/>
      </c>
      <c r="M27" s="25" t="str">
        <f ca="1">IF(ISNUMBER(buff!M27),INDEX(заказы!$F$86:$F$2000,buff!M27)&amp;INDEX(заказы!$G$86:$G$2000,buff!M27),"")</f>
        <v/>
      </c>
    </row>
    <row r="28" spans="1:13" x14ac:dyDescent="0.2">
      <c r="A28" s="18">
        <v>28</v>
      </c>
      <c r="B28" s="23" t="str">
        <f ca="1">IF(ISNUMBER(buff!B28),INDEX(заказы!$F$86:$F$2000,buff!B28)&amp;INDEX(заказы!$G$86:$G$2000,buff!B28),"")</f>
        <v/>
      </c>
      <c r="C28" s="24" t="str">
        <f ca="1">IF(ISNUMBER(buff!C28),INDEX(заказы!$F$86:$F$2000,buff!C28)&amp;INDEX(заказы!$G$86:$G$2000,buff!C28),"")</f>
        <v/>
      </c>
      <c r="D28" s="24" t="str">
        <f ca="1">IF(ISNUMBER(buff!D28),INDEX(заказы!$F$86:$F$2000,buff!D28)&amp;INDEX(заказы!$G$86:$G$2000,buff!D28),"")</f>
        <v/>
      </c>
      <c r="E28" s="24" t="str">
        <f ca="1">IF(ISNUMBER(buff!E28),INDEX(заказы!$F$86:$F$2000,buff!E28)&amp;INDEX(заказы!$G$86:$G$2000,buff!E28),"")</f>
        <v/>
      </c>
      <c r="F28" s="24" t="str">
        <f ca="1">IF(ISNUMBER(buff!F28),INDEX(заказы!$F$86:$F$2000,buff!F28)&amp;INDEX(заказы!$G$86:$G$2000,buff!F28),"")</f>
        <v/>
      </c>
      <c r="G28" s="24" t="str">
        <f ca="1">IF(ISNUMBER(buff!G28),INDEX(заказы!$F$86:$F$2000,buff!G28)&amp;INDEX(заказы!$G$86:$G$2000,buff!G28),"")</f>
        <v/>
      </c>
      <c r="H28" s="24" t="str">
        <f ca="1">IF(ISNUMBER(buff!H28),INDEX(заказы!$F$86:$F$2000,buff!H28)&amp;INDEX(заказы!$G$86:$G$2000,buff!H28),"")</f>
        <v/>
      </c>
      <c r="I28" s="24" t="str">
        <f ca="1">IF(ISNUMBER(buff!I28),INDEX(заказы!$F$86:$F$2000,buff!I28)&amp;INDEX(заказы!$G$86:$G$2000,buff!I28),"")</f>
        <v/>
      </c>
      <c r="J28" s="24" t="str">
        <f ca="1">IF(ISNUMBER(buff!J28),INDEX(заказы!$F$86:$F$2000,buff!J28)&amp;INDEX(заказы!$G$86:$G$2000,buff!J28),"")</f>
        <v/>
      </c>
      <c r="K28" s="24" t="str">
        <f ca="1">IF(ISNUMBER(buff!K28),INDEX(заказы!$F$86:$F$2000,buff!K28)&amp;INDEX(заказы!$G$86:$G$2000,buff!K28),"")</f>
        <v/>
      </c>
      <c r="L28" s="24" t="str">
        <f ca="1">IF(ISNUMBER(buff!L28),INDEX(заказы!$F$86:$F$2000,buff!L28)&amp;INDEX(заказы!$G$86:$G$2000,buff!L28),"")</f>
        <v/>
      </c>
      <c r="M28" s="25" t="str">
        <f ca="1">IF(ISNUMBER(buff!M28),INDEX(заказы!$F$86:$F$2000,buff!M28)&amp;INDEX(заказы!$G$86:$G$2000,buff!M28),"")</f>
        <v/>
      </c>
    </row>
    <row r="29" spans="1:13" x14ac:dyDescent="0.2">
      <c r="A29" s="18">
        <v>29</v>
      </c>
      <c r="B29" s="23" t="str">
        <f ca="1">IF(ISNUMBER(buff!B29),INDEX(заказы!$F$86:$F$2000,buff!B29)&amp;INDEX(заказы!$G$86:$G$2000,buff!B29),"")</f>
        <v/>
      </c>
      <c r="C29" s="24" t="str">
        <f ca="1">IF(ISNUMBER(buff!C29),INDEX(заказы!$F$86:$F$2000,buff!C29)&amp;INDEX(заказы!$G$86:$G$2000,buff!C29),"")</f>
        <v/>
      </c>
      <c r="D29" s="24" t="str">
        <f ca="1">IF(ISNUMBER(buff!D29),INDEX(заказы!$F$86:$F$2000,buff!D29)&amp;INDEX(заказы!$G$86:$G$2000,buff!D29),"")</f>
        <v/>
      </c>
      <c r="E29" s="24" t="str">
        <f ca="1">IF(ISNUMBER(buff!E29),INDEX(заказы!$F$86:$F$2000,buff!E29)&amp;INDEX(заказы!$G$86:$G$2000,buff!E29),"")</f>
        <v/>
      </c>
      <c r="F29" s="24" t="str">
        <f ca="1">IF(ISNUMBER(buff!F29),INDEX(заказы!$F$86:$F$2000,buff!F29)&amp;INDEX(заказы!$G$86:$G$2000,buff!F29),"")</f>
        <v/>
      </c>
      <c r="G29" s="24" t="str">
        <f ca="1">IF(ISNUMBER(buff!G29),INDEX(заказы!$F$86:$F$2000,buff!G29)&amp;INDEX(заказы!$G$86:$G$2000,buff!G29),"")</f>
        <v/>
      </c>
      <c r="H29" s="24" t="str">
        <f ca="1">IF(ISNUMBER(buff!H29),INDEX(заказы!$F$86:$F$2000,buff!H29)&amp;INDEX(заказы!$G$86:$G$2000,buff!H29),"")</f>
        <v/>
      </c>
      <c r="I29" s="24" t="str">
        <f ca="1">IF(ISNUMBER(buff!I29),INDEX(заказы!$F$86:$F$2000,buff!I29)&amp;INDEX(заказы!$G$86:$G$2000,buff!I29),"")</f>
        <v/>
      </c>
      <c r="J29" s="24" t="str">
        <f ca="1">IF(ISNUMBER(buff!J29),INDEX(заказы!$F$86:$F$2000,buff!J29)&amp;INDEX(заказы!$G$86:$G$2000,buff!J29),"")</f>
        <v/>
      </c>
      <c r="K29" s="24" t="str">
        <f ca="1">IF(ISNUMBER(buff!K29),INDEX(заказы!$F$86:$F$2000,buff!K29)&amp;INDEX(заказы!$G$86:$G$2000,buff!K29),"")</f>
        <v/>
      </c>
      <c r="L29" s="24" t="str">
        <f ca="1">IF(ISNUMBER(buff!L29),INDEX(заказы!$F$86:$F$2000,buff!L29)&amp;INDEX(заказы!$G$86:$G$2000,buff!L29),"")</f>
        <v/>
      </c>
      <c r="M29" s="25" t="str">
        <f ca="1">IF(ISNUMBER(buff!M29),INDEX(заказы!$F$86:$F$2000,buff!M29)&amp;INDEX(заказы!$G$86:$G$2000,buff!M29),"")</f>
        <v/>
      </c>
    </row>
    <row r="30" spans="1:13" x14ac:dyDescent="0.2">
      <c r="A30" s="18">
        <v>30</v>
      </c>
      <c r="B30" s="23" t="str">
        <f ca="1">IF(ISNUMBER(buff!B30),INDEX(заказы!$F$86:$F$2000,buff!B30)&amp;INDEX(заказы!$G$86:$G$2000,buff!B30),"")</f>
        <v/>
      </c>
      <c r="C30" s="24" t="str">
        <f ca="1">IF(ISNUMBER(buff!C30),INDEX(заказы!$F$86:$F$2000,buff!C30)&amp;INDEX(заказы!$G$86:$G$2000,buff!C30),"")</f>
        <v/>
      </c>
      <c r="D30" s="24" t="str">
        <f ca="1">IF(ISNUMBER(buff!D30),INDEX(заказы!$F$86:$F$2000,buff!D30)&amp;INDEX(заказы!$G$86:$G$2000,buff!D30),"")</f>
        <v/>
      </c>
      <c r="E30" s="24" t="str">
        <f ca="1">IF(ISNUMBER(buff!E30),INDEX(заказы!$F$86:$F$2000,buff!E30)&amp;INDEX(заказы!$G$86:$G$2000,buff!E30),"")</f>
        <v/>
      </c>
      <c r="F30" s="24" t="str">
        <f ca="1">IF(ISNUMBER(buff!F30),INDEX(заказы!$F$86:$F$2000,buff!F30)&amp;INDEX(заказы!$G$86:$G$2000,buff!F30),"")</f>
        <v/>
      </c>
      <c r="G30" s="24" t="str">
        <f ca="1">IF(ISNUMBER(buff!G30),INDEX(заказы!$F$86:$F$2000,buff!G30)&amp;INDEX(заказы!$G$86:$G$2000,buff!G30),"")</f>
        <v/>
      </c>
      <c r="H30" s="24" t="str">
        <f ca="1">IF(ISNUMBER(buff!H30),INDEX(заказы!$F$86:$F$2000,buff!H30)&amp;INDEX(заказы!$G$86:$G$2000,buff!H30),"")</f>
        <v/>
      </c>
      <c r="I30" s="24" t="str">
        <f ca="1">IF(ISNUMBER(buff!I30),INDEX(заказы!$F$86:$F$2000,buff!I30)&amp;INDEX(заказы!$G$86:$G$2000,buff!I30),"")</f>
        <v/>
      </c>
      <c r="J30" s="24" t="str">
        <f ca="1">IF(ISNUMBER(buff!J30),INDEX(заказы!$F$86:$F$2000,buff!J30)&amp;INDEX(заказы!$G$86:$G$2000,buff!J30),"")</f>
        <v/>
      </c>
      <c r="K30" s="24" t="str">
        <f ca="1">IF(ISNUMBER(buff!K30),INDEX(заказы!$F$86:$F$2000,buff!K30)&amp;INDEX(заказы!$G$86:$G$2000,buff!K30),"")</f>
        <v/>
      </c>
      <c r="L30" s="24" t="str">
        <f ca="1">IF(ISNUMBER(buff!L30),INDEX(заказы!$F$86:$F$2000,buff!L30)&amp;INDEX(заказы!$G$86:$G$2000,buff!L30),"")</f>
        <v/>
      </c>
      <c r="M30" s="25" t="str">
        <f ca="1">IF(ISNUMBER(buff!M30),INDEX(заказы!$F$86:$F$2000,buff!M30)&amp;INDEX(заказы!$G$86:$G$2000,buff!M30),"")</f>
        <v/>
      </c>
    </row>
    <row r="31" spans="1:13" x14ac:dyDescent="0.2">
      <c r="A31" s="18">
        <v>31</v>
      </c>
      <c r="B31" s="23" t="str">
        <f ca="1">IF(ISNUMBER(buff!B31),INDEX(заказы!$F$86:$F$2000,buff!B31)&amp;INDEX(заказы!$G$86:$G$2000,buff!B31),"")</f>
        <v/>
      </c>
      <c r="C31" s="24" t="str">
        <f ca="1">IF(ISNUMBER(buff!C31),INDEX(заказы!$F$86:$F$2000,buff!C31)&amp;INDEX(заказы!$G$86:$G$2000,buff!C31),"")</f>
        <v/>
      </c>
      <c r="D31" s="24" t="str">
        <f ca="1">IF(ISNUMBER(buff!D31),INDEX(заказы!$F$86:$F$2000,buff!D31)&amp;INDEX(заказы!$G$86:$G$2000,buff!D31),"")</f>
        <v/>
      </c>
      <c r="E31" s="24" t="str">
        <f ca="1">IF(ISNUMBER(buff!E31),INDEX(заказы!$F$86:$F$2000,buff!E31)&amp;INDEX(заказы!$G$86:$G$2000,buff!E31),"")</f>
        <v/>
      </c>
      <c r="F31" s="24" t="str">
        <f ca="1">IF(ISNUMBER(buff!F31),INDEX(заказы!$F$86:$F$2000,buff!F31)&amp;INDEX(заказы!$G$86:$G$2000,buff!F31),"")</f>
        <v/>
      </c>
      <c r="G31" s="24" t="str">
        <f ca="1">IF(ISNUMBER(buff!G31),INDEX(заказы!$F$86:$F$2000,buff!G31)&amp;INDEX(заказы!$G$86:$G$2000,buff!G31),"")</f>
        <v/>
      </c>
      <c r="H31" s="24" t="str">
        <f ca="1">IF(ISNUMBER(buff!H31),INDEX(заказы!$F$86:$F$2000,buff!H31)&amp;INDEX(заказы!$G$86:$G$2000,buff!H31),"")</f>
        <v/>
      </c>
      <c r="I31" s="24" t="str">
        <f ca="1">IF(ISNUMBER(buff!I31),INDEX(заказы!$F$86:$F$2000,buff!I31)&amp;INDEX(заказы!$G$86:$G$2000,buff!I31),"")</f>
        <v/>
      </c>
      <c r="J31" s="24" t="str">
        <f ca="1">IF(ISNUMBER(buff!J31),INDEX(заказы!$F$86:$F$2000,buff!J31)&amp;INDEX(заказы!$G$86:$G$2000,buff!J31),"")</f>
        <v/>
      </c>
      <c r="K31" s="24" t="str">
        <f ca="1">IF(ISNUMBER(buff!K31),INDEX(заказы!$F$86:$F$2000,buff!K31)&amp;INDEX(заказы!$G$86:$G$2000,buff!K31),"")</f>
        <v/>
      </c>
      <c r="L31" s="24" t="str">
        <f ca="1">IF(ISNUMBER(buff!L31),INDEX(заказы!$F$86:$F$2000,buff!L31)&amp;INDEX(заказы!$G$86:$G$2000,buff!L31),"")</f>
        <v/>
      </c>
      <c r="M31" s="25" t="str">
        <f ca="1">IF(ISNUMBER(buff!M31),INDEX(заказы!$F$86:$F$2000,buff!M31)&amp;INDEX(заказы!$G$86:$G$2000,buff!M31),"")</f>
        <v/>
      </c>
    </row>
    <row r="32" spans="1:13" x14ac:dyDescent="0.2">
      <c r="A32" s="18">
        <v>32</v>
      </c>
      <c r="B32" s="23" t="str">
        <f ca="1">IF(ISNUMBER(buff!B32),INDEX(заказы!$F$86:$F$2000,buff!B32)&amp;INDEX(заказы!$G$86:$G$2000,buff!B32),"")</f>
        <v/>
      </c>
      <c r="C32" s="24" t="str">
        <f ca="1">IF(ISNUMBER(buff!C32),INDEX(заказы!$F$86:$F$2000,buff!C32)&amp;INDEX(заказы!$G$86:$G$2000,buff!C32),"")</f>
        <v/>
      </c>
      <c r="D32" s="24" t="str">
        <f ca="1">IF(ISNUMBER(buff!D32),INDEX(заказы!$F$86:$F$2000,buff!D32)&amp;INDEX(заказы!$G$86:$G$2000,buff!D32),"")</f>
        <v/>
      </c>
      <c r="E32" s="24" t="str">
        <f ca="1">IF(ISNUMBER(buff!E32),INDEX(заказы!$F$86:$F$2000,buff!E32)&amp;INDEX(заказы!$G$86:$G$2000,buff!E32),"")</f>
        <v/>
      </c>
      <c r="F32" s="24" t="str">
        <f ca="1">IF(ISNUMBER(buff!F32),INDEX(заказы!$F$86:$F$2000,buff!F32)&amp;INDEX(заказы!$G$86:$G$2000,buff!F32),"")</f>
        <v/>
      </c>
      <c r="G32" s="24" t="str">
        <f ca="1">IF(ISNUMBER(buff!G32),INDEX(заказы!$F$86:$F$2000,buff!G32)&amp;INDEX(заказы!$G$86:$G$2000,buff!G32),"")</f>
        <v/>
      </c>
      <c r="H32" s="24" t="str">
        <f ca="1">IF(ISNUMBER(buff!H32),INDEX(заказы!$F$86:$F$2000,buff!H32)&amp;INDEX(заказы!$G$86:$G$2000,buff!H32),"")</f>
        <v/>
      </c>
      <c r="I32" s="24" t="str">
        <f ca="1">IF(ISNUMBER(buff!I32),INDEX(заказы!$F$86:$F$2000,buff!I32)&amp;INDEX(заказы!$G$86:$G$2000,buff!I32),"")</f>
        <v/>
      </c>
      <c r="J32" s="24" t="str">
        <f ca="1">IF(ISNUMBER(buff!J32),INDEX(заказы!$F$86:$F$2000,buff!J32)&amp;INDEX(заказы!$G$86:$G$2000,buff!J32),"")</f>
        <v/>
      </c>
      <c r="K32" s="24" t="str">
        <f ca="1">IF(ISNUMBER(buff!K32),INDEX(заказы!$F$86:$F$2000,buff!K32)&amp;INDEX(заказы!$G$86:$G$2000,buff!K32),"")</f>
        <v/>
      </c>
      <c r="L32" s="24" t="str">
        <f ca="1">IF(ISNUMBER(buff!L32),INDEX(заказы!$F$86:$F$2000,buff!L32)&amp;INDEX(заказы!$G$86:$G$2000,buff!L32),"")</f>
        <v/>
      </c>
      <c r="M32" s="25" t="str">
        <f ca="1">IF(ISNUMBER(buff!M32),INDEX(заказы!$F$86:$F$2000,buff!M32)&amp;INDEX(заказы!$G$86:$G$2000,buff!M32),"")</f>
        <v/>
      </c>
    </row>
    <row r="33" spans="1:13" x14ac:dyDescent="0.2">
      <c r="A33" s="18">
        <v>33</v>
      </c>
      <c r="B33" s="23" t="str">
        <f ca="1">IF(ISNUMBER(buff!B33),INDEX(заказы!$F$86:$F$2000,buff!B33)&amp;INDEX(заказы!$G$86:$G$2000,buff!B33),"")</f>
        <v/>
      </c>
      <c r="C33" s="24" t="str">
        <f ca="1">IF(ISNUMBER(buff!C33),INDEX(заказы!$F$86:$F$2000,buff!C33)&amp;INDEX(заказы!$G$86:$G$2000,buff!C33),"")</f>
        <v/>
      </c>
      <c r="D33" s="24" t="str">
        <f ca="1">IF(ISNUMBER(buff!D33),INDEX(заказы!$F$86:$F$2000,buff!D33)&amp;INDEX(заказы!$G$86:$G$2000,buff!D33),"")</f>
        <v/>
      </c>
      <c r="E33" s="24" t="str">
        <f ca="1">IF(ISNUMBER(buff!E33),INDEX(заказы!$F$86:$F$2000,buff!E33)&amp;INDEX(заказы!$G$86:$G$2000,buff!E33),"")</f>
        <v/>
      </c>
      <c r="F33" s="24" t="str">
        <f ca="1">IF(ISNUMBER(buff!F33),INDEX(заказы!$F$86:$F$2000,buff!F33)&amp;INDEX(заказы!$G$86:$G$2000,buff!F33),"")</f>
        <v/>
      </c>
      <c r="G33" s="24" t="str">
        <f ca="1">IF(ISNUMBER(buff!G33),INDEX(заказы!$F$86:$F$2000,buff!G33)&amp;INDEX(заказы!$G$86:$G$2000,buff!G33),"")</f>
        <v/>
      </c>
      <c r="H33" s="24" t="str">
        <f ca="1">IF(ISNUMBER(buff!H33),INDEX(заказы!$F$86:$F$2000,buff!H33)&amp;INDEX(заказы!$G$86:$G$2000,buff!H33),"")</f>
        <v/>
      </c>
      <c r="I33" s="24" t="str">
        <f ca="1">IF(ISNUMBER(buff!I33),INDEX(заказы!$F$86:$F$2000,buff!I33)&amp;INDEX(заказы!$G$86:$G$2000,buff!I33),"")</f>
        <v/>
      </c>
      <c r="J33" s="24" t="str">
        <f ca="1">IF(ISNUMBER(buff!J33),INDEX(заказы!$F$86:$F$2000,buff!J33)&amp;INDEX(заказы!$G$86:$G$2000,buff!J33),"")</f>
        <v/>
      </c>
      <c r="K33" s="24" t="str">
        <f ca="1">IF(ISNUMBER(buff!K33),INDEX(заказы!$F$86:$F$2000,buff!K33)&amp;INDEX(заказы!$G$86:$G$2000,buff!K33),"")</f>
        <v/>
      </c>
      <c r="L33" s="24" t="str">
        <f ca="1">IF(ISNUMBER(buff!L33),INDEX(заказы!$F$86:$F$2000,buff!L33)&amp;INDEX(заказы!$G$86:$G$2000,buff!L33),"")</f>
        <v/>
      </c>
      <c r="M33" s="25" t="str">
        <f ca="1">IF(ISNUMBER(buff!M33),INDEX(заказы!$F$86:$F$2000,buff!M33)&amp;INDEX(заказы!$G$86:$G$2000,buff!M33),"")</f>
        <v/>
      </c>
    </row>
    <row r="34" spans="1:13" x14ac:dyDescent="0.2">
      <c r="A34" s="18">
        <v>34</v>
      </c>
      <c r="B34" s="23" t="str">
        <f ca="1">IF(ISNUMBER(buff!B34),INDEX(заказы!$F$86:$F$2000,buff!B34)&amp;INDEX(заказы!$G$86:$G$2000,buff!B34),"")</f>
        <v/>
      </c>
      <c r="C34" s="24" t="str">
        <f ca="1">IF(ISNUMBER(buff!C34),INDEX(заказы!$F$86:$F$2000,buff!C34)&amp;INDEX(заказы!$G$86:$G$2000,buff!C34),"")</f>
        <v/>
      </c>
      <c r="D34" s="24" t="str">
        <f ca="1">IF(ISNUMBER(buff!D34),INDEX(заказы!$F$86:$F$2000,buff!D34)&amp;INDEX(заказы!$G$86:$G$2000,buff!D34),"")</f>
        <v/>
      </c>
      <c r="E34" s="24" t="str">
        <f ca="1">IF(ISNUMBER(buff!E34),INDEX(заказы!$F$86:$F$2000,buff!E34)&amp;INDEX(заказы!$G$86:$G$2000,buff!E34),"")</f>
        <v/>
      </c>
      <c r="F34" s="24" t="str">
        <f ca="1">IF(ISNUMBER(buff!F34),INDEX(заказы!$F$86:$F$2000,buff!F34)&amp;INDEX(заказы!$G$86:$G$2000,buff!F34),"")</f>
        <v/>
      </c>
      <c r="G34" s="24" t="str">
        <f ca="1">IF(ISNUMBER(buff!G34),INDEX(заказы!$F$86:$F$2000,buff!G34)&amp;INDEX(заказы!$G$86:$G$2000,buff!G34),"")</f>
        <v/>
      </c>
      <c r="H34" s="24" t="str">
        <f ca="1">IF(ISNUMBER(buff!H34),INDEX(заказы!$F$86:$F$2000,buff!H34)&amp;INDEX(заказы!$G$86:$G$2000,buff!H34),"")</f>
        <v/>
      </c>
      <c r="I34" s="24" t="str">
        <f ca="1">IF(ISNUMBER(buff!I34),INDEX(заказы!$F$86:$F$2000,buff!I34)&amp;INDEX(заказы!$G$86:$G$2000,buff!I34),"")</f>
        <v/>
      </c>
      <c r="J34" s="24" t="str">
        <f ca="1">IF(ISNUMBER(buff!J34),INDEX(заказы!$F$86:$F$2000,buff!J34)&amp;INDEX(заказы!$G$86:$G$2000,buff!J34),"")</f>
        <v/>
      </c>
      <c r="K34" s="24" t="str">
        <f ca="1">IF(ISNUMBER(buff!K34),INDEX(заказы!$F$86:$F$2000,buff!K34)&amp;INDEX(заказы!$G$86:$G$2000,buff!K34),"")</f>
        <v/>
      </c>
      <c r="L34" s="24" t="str">
        <f ca="1">IF(ISNUMBER(buff!L34),INDEX(заказы!$F$86:$F$2000,buff!L34)&amp;INDEX(заказы!$G$86:$G$2000,buff!L34),"")</f>
        <v/>
      </c>
      <c r="M34" s="25" t="str">
        <f ca="1">IF(ISNUMBER(buff!M34),INDEX(заказы!$F$86:$F$2000,buff!M34)&amp;INDEX(заказы!$G$86:$G$2000,buff!M34),"")</f>
        <v/>
      </c>
    </row>
    <row r="35" spans="1:13" x14ac:dyDescent="0.2">
      <c r="A35" s="18">
        <v>35</v>
      </c>
      <c r="B35" s="23" t="str">
        <f ca="1">IF(ISNUMBER(buff!B35),INDEX(заказы!$F$86:$F$2000,buff!B35)&amp;INDEX(заказы!$G$86:$G$2000,buff!B35),"")</f>
        <v/>
      </c>
      <c r="C35" s="24" t="str">
        <f ca="1">IF(ISNUMBER(buff!C35),INDEX(заказы!$F$86:$F$2000,buff!C35)&amp;INDEX(заказы!$G$86:$G$2000,buff!C35),"")</f>
        <v/>
      </c>
      <c r="D35" s="24" t="str">
        <f ca="1">IF(ISNUMBER(buff!D35),INDEX(заказы!$F$86:$F$2000,buff!D35)&amp;INDEX(заказы!$G$86:$G$2000,buff!D35),"")</f>
        <v/>
      </c>
      <c r="E35" s="24" t="str">
        <f ca="1">IF(ISNUMBER(buff!E35),INDEX(заказы!$F$86:$F$2000,buff!E35)&amp;INDEX(заказы!$G$86:$G$2000,buff!E35),"")</f>
        <v/>
      </c>
      <c r="F35" s="24" t="str">
        <f ca="1">IF(ISNUMBER(buff!F35),INDEX(заказы!$F$86:$F$2000,buff!F35)&amp;INDEX(заказы!$G$86:$G$2000,buff!F35),"")</f>
        <v/>
      </c>
      <c r="G35" s="24" t="str">
        <f ca="1">IF(ISNUMBER(buff!G35),INDEX(заказы!$F$86:$F$2000,buff!G35)&amp;INDEX(заказы!$G$86:$G$2000,buff!G35),"")</f>
        <v/>
      </c>
      <c r="H35" s="24" t="str">
        <f ca="1">IF(ISNUMBER(buff!H35),INDEX(заказы!$F$86:$F$2000,buff!H35)&amp;INDEX(заказы!$G$86:$G$2000,buff!H35),"")</f>
        <v/>
      </c>
      <c r="I35" s="24" t="str">
        <f ca="1">IF(ISNUMBER(buff!I35),INDEX(заказы!$F$86:$F$2000,buff!I35)&amp;INDEX(заказы!$G$86:$G$2000,buff!I35),"")</f>
        <v/>
      </c>
      <c r="J35" s="24" t="str">
        <f ca="1">IF(ISNUMBER(buff!J35),INDEX(заказы!$F$86:$F$2000,buff!J35)&amp;INDEX(заказы!$G$86:$G$2000,buff!J35),"")</f>
        <v/>
      </c>
      <c r="K35" s="24" t="str">
        <f ca="1">IF(ISNUMBER(buff!K35),INDEX(заказы!$F$86:$F$2000,buff!K35)&amp;INDEX(заказы!$G$86:$G$2000,buff!K35),"")</f>
        <v/>
      </c>
      <c r="L35" s="24" t="str">
        <f ca="1">IF(ISNUMBER(buff!L35),INDEX(заказы!$F$86:$F$2000,buff!L35)&amp;INDEX(заказы!$G$86:$G$2000,buff!L35),"")</f>
        <v/>
      </c>
      <c r="M35" s="25" t="str">
        <f ca="1">IF(ISNUMBER(buff!M35),INDEX(заказы!$F$86:$F$2000,buff!M35)&amp;INDEX(заказы!$G$86:$G$2000,buff!M35),"")</f>
        <v/>
      </c>
    </row>
    <row r="36" spans="1:13" x14ac:dyDescent="0.2">
      <c r="A36" s="18">
        <v>36</v>
      </c>
      <c r="B36" s="23" t="str">
        <f ca="1">IF(ISNUMBER(buff!B36),INDEX(заказы!$F$86:$F$2000,buff!B36)&amp;INDEX(заказы!$G$86:$G$2000,buff!B36),"")</f>
        <v/>
      </c>
      <c r="C36" s="24" t="str">
        <f ca="1">IF(ISNUMBER(buff!C36),INDEX(заказы!$F$86:$F$2000,buff!C36)&amp;INDEX(заказы!$G$86:$G$2000,buff!C36),"")</f>
        <v/>
      </c>
      <c r="D36" s="24" t="str">
        <f ca="1">IF(ISNUMBER(buff!D36),INDEX(заказы!$F$86:$F$2000,buff!D36)&amp;INDEX(заказы!$G$86:$G$2000,buff!D36),"")</f>
        <v/>
      </c>
      <c r="E36" s="24" t="str">
        <f ca="1">IF(ISNUMBER(buff!E36),INDEX(заказы!$F$86:$F$2000,buff!E36)&amp;INDEX(заказы!$G$86:$G$2000,buff!E36),"")</f>
        <v/>
      </c>
      <c r="F36" s="24" t="str">
        <f ca="1">IF(ISNUMBER(buff!F36),INDEX(заказы!$F$86:$F$2000,buff!F36)&amp;INDEX(заказы!$G$86:$G$2000,buff!F36),"")</f>
        <v/>
      </c>
      <c r="G36" s="24" t="str">
        <f ca="1">IF(ISNUMBER(buff!G36),INDEX(заказы!$F$86:$F$2000,buff!G36)&amp;INDEX(заказы!$G$86:$G$2000,buff!G36),"")</f>
        <v/>
      </c>
      <c r="H36" s="24" t="str">
        <f ca="1">IF(ISNUMBER(buff!H36),INDEX(заказы!$F$86:$F$2000,buff!H36)&amp;INDEX(заказы!$G$86:$G$2000,buff!H36),"")</f>
        <v/>
      </c>
      <c r="I36" s="24" t="str">
        <f ca="1">IF(ISNUMBER(buff!I36),INDEX(заказы!$F$86:$F$2000,buff!I36)&amp;INDEX(заказы!$G$86:$G$2000,buff!I36),"")</f>
        <v/>
      </c>
      <c r="J36" s="24" t="str">
        <f ca="1">IF(ISNUMBER(buff!J36),INDEX(заказы!$F$86:$F$2000,buff!J36)&amp;INDEX(заказы!$G$86:$G$2000,buff!J36),"")</f>
        <v/>
      </c>
      <c r="K36" s="24" t="str">
        <f ca="1">IF(ISNUMBER(buff!K36),INDEX(заказы!$F$86:$F$2000,buff!K36)&amp;INDEX(заказы!$G$86:$G$2000,buff!K36),"")</f>
        <v/>
      </c>
      <c r="L36" s="24" t="str">
        <f ca="1">IF(ISNUMBER(buff!L36),INDEX(заказы!$F$86:$F$2000,buff!L36)&amp;INDEX(заказы!$G$86:$G$2000,buff!L36),"")</f>
        <v/>
      </c>
      <c r="M36" s="25" t="str">
        <f ca="1">IF(ISNUMBER(buff!M36),INDEX(заказы!$F$86:$F$2000,buff!M36)&amp;INDEX(заказы!$G$86:$G$2000,buff!M36),"")</f>
        <v/>
      </c>
    </row>
    <row r="37" spans="1:13" x14ac:dyDescent="0.2">
      <c r="A37" s="18">
        <v>37</v>
      </c>
      <c r="B37" s="23" t="str">
        <f ca="1">IF(ISNUMBER(buff!B37),INDEX(заказы!$F$86:$F$2000,buff!B37)&amp;INDEX(заказы!$G$86:$G$2000,buff!B37),"")</f>
        <v/>
      </c>
      <c r="C37" s="24" t="str">
        <f ca="1">IF(ISNUMBER(buff!C37),INDEX(заказы!$F$86:$F$2000,buff!C37)&amp;INDEX(заказы!$G$86:$G$2000,buff!C37),"")</f>
        <v/>
      </c>
      <c r="D37" s="24" t="str">
        <f ca="1">IF(ISNUMBER(buff!D37),INDEX(заказы!$F$86:$F$2000,buff!D37)&amp;INDEX(заказы!$G$86:$G$2000,buff!D37),"")</f>
        <v/>
      </c>
      <c r="E37" s="24" t="str">
        <f ca="1">IF(ISNUMBER(buff!E37),INDEX(заказы!$F$86:$F$2000,buff!E37)&amp;INDEX(заказы!$G$86:$G$2000,buff!E37),"")</f>
        <v/>
      </c>
      <c r="F37" s="24" t="str">
        <f ca="1">IF(ISNUMBER(buff!F37),INDEX(заказы!$F$86:$F$2000,buff!F37)&amp;INDEX(заказы!$G$86:$G$2000,buff!F37),"")</f>
        <v/>
      </c>
      <c r="G37" s="24" t="str">
        <f ca="1">IF(ISNUMBER(buff!G37),INDEX(заказы!$F$86:$F$2000,buff!G37)&amp;INDEX(заказы!$G$86:$G$2000,buff!G37),"")</f>
        <v/>
      </c>
      <c r="H37" s="24" t="str">
        <f ca="1">IF(ISNUMBER(buff!H37),INDEX(заказы!$F$86:$F$2000,buff!H37)&amp;INDEX(заказы!$G$86:$G$2000,buff!H37),"")</f>
        <v/>
      </c>
      <c r="I37" s="24" t="str">
        <f ca="1">IF(ISNUMBER(buff!I37),INDEX(заказы!$F$86:$F$2000,buff!I37)&amp;INDEX(заказы!$G$86:$G$2000,buff!I37),"")</f>
        <v/>
      </c>
      <c r="J37" s="24" t="str">
        <f ca="1">IF(ISNUMBER(buff!J37),INDEX(заказы!$F$86:$F$2000,buff!J37)&amp;INDEX(заказы!$G$86:$G$2000,buff!J37),"")</f>
        <v/>
      </c>
      <c r="K37" s="24" t="str">
        <f ca="1">IF(ISNUMBER(buff!K37),INDEX(заказы!$F$86:$F$2000,buff!K37)&amp;INDEX(заказы!$G$86:$G$2000,buff!K37),"")</f>
        <v/>
      </c>
      <c r="L37" s="24" t="str">
        <f ca="1">IF(ISNUMBER(buff!L37),INDEX(заказы!$F$86:$F$2000,buff!L37)&amp;INDEX(заказы!$G$86:$G$2000,buff!L37),"")</f>
        <v/>
      </c>
      <c r="M37" s="25" t="str">
        <f ca="1">IF(ISNUMBER(buff!M37),INDEX(заказы!$F$86:$F$2000,buff!M37)&amp;INDEX(заказы!$G$86:$G$2000,buff!M37),"")</f>
        <v/>
      </c>
    </row>
    <row r="38" spans="1:13" x14ac:dyDescent="0.2">
      <c r="A38" s="18">
        <v>38</v>
      </c>
      <c r="B38" s="23" t="str">
        <f ca="1">IF(ISNUMBER(buff!B38),INDEX(заказы!$F$86:$F$2000,buff!B38)&amp;INDEX(заказы!$G$86:$G$2000,buff!B38),"")</f>
        <v/>
      </c>
      <c r="C38" s="24" t="str">
        <f ca="1">IF(ISNUMBER(buff!C38),INDEX(заказы!$F$86:$F$2000,buff!C38)&amp;INDEX(заказы!$G$86:$G$2000,buff!C38),"")</f>
        <v/>
      </c>
      <c r="D38" s="24" t="str">
        <f ca="1">IF(ISNUMBER(buff!D38),INDEX(заказы!$F$86:$F$2000,buff!D38)&amp;INDEX(заказы!$G$86:$G$2000,buff!D38),"")</f>
        <v/>
      </c>
      <c r="E38" s="24" t="str">
        <f ca="1">IF(ISNUMBER(buff!E38),INDEX(заказы!$F$86:$F$2000,buff!E38)&amp;INDEX(заказы!$G$86:$G$2000,buff!E38),"")</f>
        <v/>
      </c>
      <c r="F38" s="24" t="str">
        <f ca="1">IF(ISNUMBER(buff!F38),INDEX(заказы!$F$86:$F$2000,buff!F38)&amp;INDEX(заказы!$G$86:$G$2000,buff!F38),"")</f>
        <v/>
      </c>
      <c r="G38" s="24" t="str">
        <f ca="1">IF(ISNUMBER(buff!G38),INDEX(заказы!$F$86:$F$2000,buff!G38)&amp;INDEX(заказы!$G$86:$G$2000,buff!G38),"")</f>
        <v/>
      </c>
      <c r="H38" s="24" t="str">
        <f ca="1">IF(ISNUMBER(buff!H38),INDEX(заказы!$F$86:$F$2000,buff!H38)&amp;INDEX(заказы!$G$86:$G$2000,buff!H38),"")</f>
        <v/>
      </c>
      <c r="I38" s="24" t="str">
        <f ca="1">IF(ISNUMBER(buff!I38),INDEX(заказы!$F$86:$F$2000,buff!I38)&amp;INDEX(заказы!$G$86:$G$2000,buff!I38),"")</f>
        <v/>
      </c>
      <c r="J38" s="24" t="str">
        <f ca="1">IF(ISNUMBER(buff!J38),INDEX(заказы!$F$86:$F$2000,buff!J38)&amp;INDEX(заказы!$G$86:$G$2000,buff!J38),"")</f>
        <v/>
      </c>
      <c r="K38" s="24" t="str">
        <f ca="1">IF(ISNUMBER(buff!K38),INDEX(заказы!$F$86:$F$2000,buff!K38)&amp;INDEX(заказы!$G$86:$G$2000,buff!K38),"")</f>
        <v/>
      </c>
      <c r="L38" s="24" t="str">
        <f ca="1">IF(ISNUMBER(buff!L38),INDEX(заказы!$F$86:$F$2000,buff!L38)&amp;INDEX(заказы!$G$86:$G$2000,buff!L38),"")</f>
        <v/>
      </c>
      <c r="M38" s="25" t="str">
        <f ca="1">IF(ISNUMBER(buff!M38),INDEX(заказы!$F$86:$F$2000,buff!M38)&amp;INDEX(заказы!$G$86:$G$2000,buff!M38),"")</f>
        <v/>
      </c>
    </row>
    <row r="39" spans="1:13" x14ac:dyDescent="0.2">
      <c r="A39" s="18">
        <v>39</v>
      </c>
      <c r="B39" s="23" t="str">
        <f ca="1">IF(ISNUMBER(buff!B39),INDEX(заказы!$F$86:$F$2000,buff!B39)&amp;INDEX(заказы!$G$86:$G$2000,buff!B39),"")</f>
        <v/>
      </c>
      <c r="C39" s="24" t="str">
        <f ca="1">IF(ISNUMBER(buff!C39),INDEX(заказы!$F$86:$F$2000,buff!C39)&amp;INDEX(заказы!$G$86:$G$2000,buff!C39),"")</f>
        <v/>
      </c>
      <c r="D39" s="24" t="str">
        <f ca="1">IF(ISNUMBER(buff!D39),INDEX(заказы!$F$86:$F$2000,buff!D39)&amp;INDEX(заказы!$G$86:$G$2000,buff!D39),"")</f>
        <v/>
      </c>
      <c r="E39" s="24" t="str">
        <f ca="1">IF(ISNUMBER(buff!E39),INDEX(заказы!$F$86:$F$2000,buff!E39)&amp;INDEX(заказы!$G$86:$G$2000,buff!E39),"")</f>
        <v/>
      </c>
      <c r="F39" s="24" t="str">
        <f ca="1">IF(ISNUMBER(buff!F39),INDEX(заказы!$F$86:$F$2000,buff!F39)&amp;INDEX(заказы!$G$86:$G$2000,buff!F39),"")</f>
        <v/>
      </c>
      <c r="G39" s="24" t="str">
        <f ca="1">IF(ISNUMBER(buff!G39),INDEX(заказы!$F$86:$F$2000,buff!G39)&amp;INDEX(заказы!$G$86:$G$2000,buff!G39),"")</f>
        <v/>
      </c>
      <c r="H39" s="24" t="str">
        <f ca="1">IF(ISNUMBER(buff!H39),INDEX(заказы!$F$86:$F$2000,buff!H39)&amp;INDEX(заказы!$G$86:$G$2000,buff!H39),"")</f>
        <v/>
      </c>
      <c r="I39" s="24" t="str">
        <f ca="1">IF(ISNUMBER(buff!I39),INDEX(заказы!$F$86:$F$2000,buff!I39)&amp;INDEX(заказы!$G$86:$G$2000,buff!I39),"")</f>
        <v/>
      </c>
      <c r="J39" s="24" t="str">
        <f ca="1">IF(ISNUMBER(buff!J39),INDEX(заказы!$F$86:$F$2000,buff!J39)&amp;INDEX(заказы!$G$86:$G$2000,buff!J39),"")</f>
        <v/>
      </c>
      <c r="K39" s="24" t="str">
        <f ca="1">IF(ISNUMBER(buff!K39),INDEX(заказы!$F$86:$F$2000,buff!K39)&amp;INDEX(заказы!$G$86:$G$2000,buff!K39),"")</f>
        <v/>
      </c>
      <c r="L39" s="24" t="str">
        <f ca="1">IF(ISNUMBER(buff!L39),INDEX(заказы!$F$86:$F$2000,buff!L39)&amp;INDEX(заказы!$G$86:$G$2000,buff!L39),"")</f>
        <v/>
      </c>
      <c r="M39" s="25" t="str">
        <f ca="1">IF(ISNUMBER(buff!M39),INDEX(заказы!$F$86:$F$2000,buff!M39)&amp;INDEX(заказы!$G$86:$G$2000,buff!M39),"")</f>
        <v/>
      </c>
    </row>
    <row r="40" spans="1:13" x14ac:dyDescent="0.2">
      <c r="A40" s="18">
        <v>40</v>
      </c>
      <c r="B40" s="23" t="str">
        <f ca="1">IF(ISNUMBER(buff!B40),INDEX(заказы!$F$86:$F$2000,buff!B40)&amp;INDEX(заказы!$G$86:$G$2000,buff!B40),"")</f>
        <v/>
      </c>
      <c r="C40" s="24" t="str">
        <f ca="1">IF(ISNUMBER(buff!C40),INDEX(заказы!$F$86:$F$2000,buff!C40)&amp;INDEX(заказы!$G$86:$G$2000,buff!C40),"")</f>
        <v/>
      </c>
      <c r="D40" s="24" t="str">
        <f ca="1">IF(ISNUMBER(buff!D40),INDEX(заказы!$F$86:$F$2000,buff!D40)&amp;INDEX(заказы!$G$86:$G$2000,buff!D40),"")</f>
        <v/>
      </c>
      <c r="E40" s="24" t="str">
        <f ca="1">IF(ISNUMBER(buff!E40),INDEX(заказы!$F$86:$F$2000,buff!E40)&amp;INDEX(заказы!$G$86:$G$2000,buff!E40),"")</f>
        <v/>
      </c>
      <c r="F40" s="24" t="str">
        <f ca="1">IF(ISNUMBER(buff!F40),INDEX(заказы!$F$86:$F$2000,buff!F40)&amp;INDEX(заказы!$G$86:$G$2000,buff!F40),"")</f>
        <v/>
      </c>
      <c r="G40" s="24" t="str">
        <f ca="1">IF(ISNUMBER(buff!G40),INDEX(заказы!$F$86:$F$2000,buff!G40)&amp;INDEX(заказы!$G$86:$G$2000,buff!G40),"")</f>
        <v/>
      </c>
      <c r="H40" s="24" t="str">
        <f ca="1">IF(ISNUMBER(buff!H40),INDEX(заказы!$F$86:$F$2000,buff!H40)&amp;INDEX(заказы!$G$86:$G$2000,buff!H40),"")</f>
        <v/>
      </c>
      <c r="I40" s="24" t="str">
        <f ca="1">IF(ISNUMBER(buff!I40),INDEX(заказы!$F$86:$F$2000,buff!I40)&amp;INDEX(заказы!$G$86:$G$2000,buff!I40),"")</f>
        <v/>
      </c>
      <c r="J40" s="24" t="str">
        <f ca="1">IF(ISNUMBER(buff!J40),INDEX(заказы!$F$86:$F$2000,buff!J40)&amp;INDEX(заказы!$G$86:$G$2000,buff!J40),"")</f>
        <v/>
      </c>
      <c r="K40" s="24" t="str">
        <f ca="1">IF(ISNUMBER(buff!K40),INDEX(заказы!$F$86:$F$2000,buff!K40)&amp;INDEX(заказы!$G$86:$G$2000,buff!K40),"")</f>
        <v/>
      </c>
      <c r="L40" s="24" t="str">
        <f ca="1">IF(ISNUMBER(buff!L40),INDEX(заказы!$F$86:$F$2000,buff!L40)&amp;INDEX(заказы!$G$86:$G$2000,buff!L40),"")</f>
        <v/>
      </c>
      <c r="M40" s="25" t="str">
        <f ca="1">IF(ISNUMBER(buff!M40),INDEX(заказы!$F$86:$F$2000,buff!M40)&amp;INDEX(заказы!$G$86:$G$2000,buff!M40),"")</f>
        <v/>
      </c>
    </row>
    <row r="41" spans="1:13" x14ac:dyDescent="0.2">
      <c r="A41" s="18">
        <v>41</v>
      </c>
      <c r="B41" s="23" t="str">
        <f ca="1">IF(ISNUMBER(buff!B41),INDEX(заказы!$F$86:$F$2000,buff!B41)&amp;INDEX(заказы!$G$86:$G$2000,buff!B41),"")</f>
        <v/>
      </c>
      <c r="C41" s="24" t="str">
        <f ca="1">IF(ISNUMBER(buff!C41),INDEX(заказы!$F$86:$F$2000,buff!C41)&amp;INDEX(заказы!$G$86:$G$2000,buff!C41),"")</f>
        <v/>
      </c>
      <c r="D41" s="24" t="str">
        <f ca="1">IF(ISNUMBER(buff!D41),INDEX(заказы!$F$86:$F$2000,buff!D41)&amp;INDEX(заказы!$G$86:$G$2000,buff!D41),"")</f>
        <v/>
      </c>
      <c r="E41" s="24" t="str">
        <f ca="1">IF(ISNUMBER(buff!E41),INDEX(заказы!$F$86:$F$2000,buff!E41)&amp;INDEX(заказы!$G$86:$G$2000,buff!E41),"")</f>
        <v/>
      </c>
      <c r="F41" s="24" t="str">
        <f ca="1">IF(ISNUMBER(buff!F41),INDEX(заказы!$F$86:$F$2000,buff!F41)&amp;INDEX(заказы!$G$86:$G$2000,buff!F41),"")</f>
        <v/>
      </c>
      <c r="G41" s="24" t="str">
        <f ca="1">IF(ISNUMBER(buff!G41),INDEX(заказы!$F$86:$F$2000,buff!G41)&amp;INDEX(заказы!$G$86:$G$2000,buff!G41),"")</f>
        <v/>
      </c>
      <c r="H41" s="24" t="str">
        <f ca="1">IF(ISNUMBER(buff!H41),INDEX(заказы!$F$86:$F$2000,buff!H41)&amp;INDEX(заказы!$G$86:$G$2000,buff!H41),"")</f>
        <v/>
      </c>
      <c r="I41" s="24" t="str">
        <f ca="1">IF(ISNUMBER(buff!I41),INDEX(заказы!$F$86:$F$2000,buff!I41)&amp;INDEX(заказы!$G$86:$G$2000,buff!I41),"")</f>
        <v/>
      </c>
      <c r="J41" s="24" t="str">
        <f ca="1">IF(ISNUMBER(buff!J41),INDEX(заказы!$F$86:$F$2000,buff!J41)&amp;INDEX(заказы!$G$86:$G$2000,buff!J41),"")</f>
        <v/>
      </c>
      <c r="K41" s="24" t="str">
        <f ca="1">IF(ISNUMBER(buff!K41),INDEX(заказы!$F$86:$F$2000,buff!K41)&amp;INDEX(заказы!$G$86:$G$2000,buff!K41),"")</f>
        <v/>
      </c>
      <c r="L41" s="24" t="str">
        <f ca="1">IF(ISNUMBER(buff!L41),INDEX(заказы!$F$86:$F$2000,buff!L41)&amp;INDEX(заказы!$G$86:$G$2000,buff!L41),"")</f>
        <v/>
      </c>
      <c r="M41" s="25" t="str">
        <f ca="1">IF(ISNUMBER(buff!M41),INDEX(заказы!$F$86:$F$2000,buff!M41)&amp;INDEX(заказы!$G$86:$G$2000,buff!M41),"")</f>
        <v/>
      </c>
    </row>
    <row r="42" spans="1:13" x14ac:dyDescent="0.2">
      <c r="A42" s="18">
        <v>42</v>
      </c>
      <c r="B42" s="23" t="str">
        <f ca="1">IF(ISNUMBER(buff!B42),INDEX(заказы!$F$86:$F$2000,buff!B42)&amp;INDEX(заказы!$G$86:$G$2000,buff!B42),"")</f>
        <v/>
      </c>
      <c r="C42" s="24" t="str">
        <f ca="1">IF(ISNUMBER(buff!C42),INDEX(заказы!$F$86:$F$2000,buff!C42)&amp;INDEX(заказы!$G$86:$G$2000,buff!C42),"")</f>
        <v/>
      </c>
      <c r="D42" s="24" t="str">
        <f ca="1">IF(ISNUMBER(buff!D42),INDEX(заказы!$F$86:$F$2000,buff!D42)&amp;INDEX(заказы!$G$86:$G$2000,buff!D42),"")</f>
        <v/>
      </c>
      <c r="E42" s="24" t="str">
        <f ca="1">IF(ISNUMBER(buff!E42),INDEX(заказы!$F$86:$F$2000,buff!E42)&amp;INDEX(заказы!$G$86:$G$2000,buff!E42),"")</f>
        <v/>
      </c>
      <c r="F42" s="24" t="str">
        <f ca="1">IF(ISNUMBER(buff!F42),INDEX(заказы!$F$86:$F$2000,buff!F42)&amp;INDEX(заказы!$G$86:$G$2000,buff!F42),"")</f>
        <v/>
      </c>
      <c r="G42" s="24" t="str">
        <f ca="1">IF(ISNUMBER(buff!G42),INDEX(заказы!$F$86:$F$2000,buff!G42)&amp;INDEX(заказы!$G$86:$G$2000,buff!G42),"")</f>
        <v/>
      </c>
      <c r="H42" s="24" t="str">
        <f ca="1">IF(ISNUMBER(buff!H42),INDEX(заказы!$F$86:$F$2000,buff!H42)&amp;INDEX(заказы!$G$86:$G$2000,buff!H42),"")</f>
        <v/>
      </c>
      <c r="I42" s="24" t="str">
        <f ca="1">IF(ISNUMBER(buff!I42),INDEX(заказы!$F$86:$F$2000,buff!I42)&amp;INDEX(заказы!$G$86:$G$2000,buff!I42),"")</f>
        <v/>
      </c>
      <c r="J42" s="24" t="str">
        <f ca="1">IF(ISNUMBER(buff!J42),INDEX(заказы!$F$86:$F$2000,buff!J42)&amp;INDEX(заказы!$G$86:$G$2000,buff!J42),"")</f>
        <v/>
      </c>
      <c r="K42" s="24" t="str">
        <f ca="1">IF(ISNUMBER(buff!K42),INDEX(заказы!$F$86:$F$2000,buff!K42)&amp;INDEX(заказы!$G$86:$G$2000,buff!K42),"")</f>
        <v/>
      </c>
      <c r="L42" s="24" t="str">
        <f ca="1">IF(ISNUMBER(buff!L42),INDEX(заказы!$F$86:$F$2000,buff!L42)&amp;INDEX(заказы!$G$86:$G$2000,buff!L42),"")</f>
        <v/>
      </c>
      <c r="M42" s="25" t="str">
        <f ca="1">IF(ISNUMBER(buff!M42),INDEX(заказы!$F$86:$F$2000,buff!M42)&amp;INDEX(заказы!$G$86:$G$2000,buff!M42),"")</f>
        <v/>
      </c>
    </row>
    <row r="43" spans="1:13" x14ac:dyDescent="0.2">
      <c r="A43" s="18">
        <v>43</v>
      </c>
      <c r="B43" s="23" t="str">
        <f ca="1">IF(ISNUMBER(buff!B43),INDEX(заказы!$F$86:$F$2000,buff!B43)&amp;INDEX(заказы!$G$86:$G$2000,buff!B43),"")</f>
        <v/>
      </c>
      <c r="C43" s="24" t="str">
        <f ca="1">IF(ISNUMBER(buff!C43),INDEX(заказы!$F$86:$F$2000,buff!C43)&amp;INDEX(заказы!$G$86:$G$2000,buff!C43),"")</f>
        <v/>
      </c>
      <c r="D43" s="24" t="str">
        <f ca="1">IF(ISNUMBER(buff!D43),INDEX(заказы!$F$86:$F$2000,buff!D43)&amp;INDEX(заказы!$G$86:$G$2000,buff!D43),"")</f>
        <v/>
      </c>
      <c r="E43" s="24" t="str">
        <f ca="1">IF(ISNUMBER(buff!E43),INDEX(заказы!$F$86:$F$2000,buff!E43)&amp;INDEX(заказы!$G$86:$G$2000,buff!E43),"")</f>
        <v/>
      </c>
      <c r="F43" s="24" t="str">
        <f ca="1">IF(ISNUMBER(buff!F43),INDEX(заказы!$F$86:$F$2000,buff!F43)&amp;INDEX(заказы!$G$86:$G$2000,buff!F43),"")</f>
        <v/>
      </c>
      <c r="G43" s="24" t="str">
        <f ca="1">IF(ISNUMBER(buff!G43),INDEX(заказы!$F$86:$F$2000,buff!G43)&amp;INDEX(заказы!$G$86:$G$2000,buff!G43),"")</f>
        <v/>
      </c>
      <c r="H43" s="24" t="str">
        <f ca="1">IF(ISNUMBER(buff!H43),INDEX(заказы!$F$86:$F$2000,buff!H43)&amp;INDEX(заказы!$G$86:$G$2000,buff!H43),"")</f>
        <v/>
      </c>
      <c r="I43" s="24" t="str">
        <f ca="1">IF(ISNUMBER(buff!I43),INDEX(заказы!$F$86:$F$2000,buff!I43)&amp;INDEX(заказы!$G$86:$G$2000,buff!I43),"")</f>
        <v/>
      </c>
      <c r="J43" s="24" t="str">
        <f ca="1">IF(ISNUMBER(buff!J43),INDEX(заказы!$F$86:$F$2000,buff!J43)&amp;INDEX(заказы!$G$86:$G$2000,buff!J43),"")</f>
        <v/>
      </c>
      <c r="K43" s="24" t="str">
        <f ca="1">IF(ISNUMBER(buff!K43),INDEX(заказы!$F$86:$F$2000,buff!K43)&amp;INDEX(заказы!$G$86:$G$2000,buff!K43),"")</f>
        <v/>
      </c>
      <c r="L43" s="24" t="str">
        <f ca="1">IF(ISNUMBER(buff!L43),INDEX(заказы!$F$86:$F$2000,buff!L43)&amp;INDEX(заказы!$G$86:$G$2000,buff!L43),"")</f>
        <v/>
      </c>
      <c r="M43" s="25" t="str">
        <f ca="1">IF(ISNUMBER(buff!M43),INDEX(заказы!$F$86:$F$2000,buff!M43)&amp;INDEX(заказы!$G$86:$G$2000,buff!M43),"")</f>
        <v/>
      </c>
    </row>
    <row r="44" spans="1:13" x14ac:dyDescent="0.2">
      <c r="A44" s="18">
        <v>44</v>
      </c>
      <c r="B44" s="23" t="str">
        <f ca="1">IF(ISNUMBER(buff!B44),INDEX(заказы!$F$86:$F$2000,buff!B44)&amp;INDEX(заказы!$G$86:$G$2000,buff!B44),"")</f>
        <v/>
      </c>
      <c r="C44" s="24" t="str">
        <f ca="1">IF(ISNUMBER(buff!C44),INDEX(заказы!$F$86:$F$2000,buff!C44)&amp;INDEX(заказы!$G$86:$G$2000,buff!C44),"")</f>
        <v/>
      </c>
      <c r="D44" s="24" t="str">
        <f ca="1">IF(ISNUMBER(buff!D44),INDEX(заказы!$F$86:$F$2000,buff!D44)&amp;INDEX(заказы!$G$86:$G$2000,buff!D44),"")</f>
        <v/>
      </c>
      <c r="E44" s="24" t="str">
        <f ca="1">IF(ISNUMBER(buff!E44),INDEX(заказы!$F$86:$F$2000,buff!E44)&amp;INDEX(заказы!$G$86:$G$2000,buff!E44),"")</f>
        <v/>
      </c>
      <c r="F44" s="24" t="str">
        <f ca="1">IF(ISNUMBER(buff!F44),INDEX(заказы!$F$86:$F$2000,buff!F44)&amp;INDEX(заказы!$G$86:$G$2000,buff!F44),"")</f>
        <v/>
      </c>
      <c r="G44" s="24" t="str">
        <f ca="1">IF(ISNUMBER(buff!G44),INDEX(заказы!$F$86:$F$2000,buff!G44)&amp;INDEX(заказы!$G$86:$G$2000,buff!G44),"")</f>
        <v/>
      </c>
      <c r="H44" s="24" t="str">
        <f ca="1">IF(ISNUMBER(buff!H44),INDEX(заказы!$F$86:$F$2000,buff!H44)&amp;INDEX(заказы!$G$86:$G$2000,buff!H44),"")</f>
        <v/>
      </c>
      <c r="I44" s="24" t="str">
        <f ca="1">IF(ISNUMBER(buff!I44),INDEX(заказы!$F$86:$F$2000,buff!I44)&amp;INDEX(заказы!$G$86:$G$2000,buff!I44),"")</f>
        <v/>
      </c>
      <c r="J44" s="24" t="str">
        <f ca="1">IF(ISNUMBER(buff!J44),INDEX(заказы!$F$86:$F$2000,buff!J44)&amp;INDEX(заказы!$G$86:$G$2000,buff!J44),"")</f>
        <v/>
      </c>
      <c r="K44" s="24" t="str">
        <f ca="1">IF(ISNUMBER(buff!K44),INDEX(заказы!$F$86:$F$2000,buff!K44)&amp;INDEX(заказы!$G$86:$G$2000,buff!K44),"")</f>
        <v/>
      </c>
      <c r="L44" s="24" t="str">
        <f ca="1">IF(ISNUMBER(buff!L44),INDEX(заказы!$F$86:$F$2000,buff!L44)&amp;INDEX(заказы!$G$86:$G$2000,buff!L44),"")</f>
        <v/>
      </c>
      <c r="M44" s="25" t="str">
        <f ca="1">IF(ISNUMBER(buff!M44),INDEX(заказы!$F$86:$F$2000,buff!M44)&amp;INDEX(заказы!$G$86:$G$2000,buff!M44),"")</f>
        <v/>
      </c>
    </row>
    <row r="45" spans="1:13" x14ac:dyDescent="0.2">
      <c r="A45" s="18">
        <v>45</v>
      </c>
      <c r="B45" s="23" t="str">
        <f ca="1">IF(ISNUMBER(buff!B45),INDEX(заказы!$F$86:$F$2000,buff!B45)&amp;INDEX(заказы!$G$86:$G$2000,buff!B45),"")</f>
        <v/>
      </c>
      <c r="C45" s="24" t="str">
        <f ca="1">IF(ISNUMBER(buff!C45),INDEX(заказы!$F$86:$F$2000,buff!C45)&amp;INDEX(заказы!$G$86:$G$2000,buff!C45),"")</f>
        <v/>
      </c>
      <c r="D45" s="24" t="str">
        <f ca="1">IF(ISNUMBER(buff!D45),INDEX(заказы!$F$86:$F$2000,buff!D45)&amp;INDEX(заказы!$G$86:$G$2000,buff!D45),"")</f>
        <v/>
      </c>
      <c r="E45" s="24" t="str">
        <f ca="1">IF(ISNUMBER(buff!E45),INDEX(заказы!$F$86:$F$2000,buff!E45)&amp;INDEX(заказы!$G$86:$G$2000,buff!E45),"")</f>
        <v/>
      </c>
      <c r="F45" s="24" t="str">
        <f ca="1">IF(ISNUMBER(buff!F45),INDEX(заказы!$F$86:$F$2000,buff!F45)&amp;INDEX(заказы!$G$86:$G$2000,buff!F45),"")</f>
        <v/>
      </c>
      <c r="G45" s="24" t="str">
        <f ca="1">IF(ISNUMBER(buff!G45),INDEX(заказы!$F$86:$F$2000,buff!G45)&amp;INDEX(заказы!$G$86:$G$2000,buff!G45),"")</f>
        <v/>
      </c>
      <c r="H45" s="24" t="str">
        <f ca="1">IF(ISNUMBER(buff!H45),INDEX(заказы!$F$86:$F$2000,buff!H45)&amp;INDEX(заказы!$G$86:$G$2000,buff!H45),"")</f>
        <v/>
      </c>
      <c r="I45" s="24" t="str">
        <f ca="1">IF(ISNUMBER(buff!I45),INDEX(заказы!$F$86:$F$2000,buff!I45)&amp;INDEX(заказы!$G$86:$G$2000,buff!I45),"")</f>
        <v/>
      </c>
      <c r="J45" s="24" t="str">
        <f ca="1">IF(ISNUMBER(buff!J45),INDEX(заказы!$F$86:$F$2000,buff!J45)&amp;INDEX(заказы!$G$86:$G$2000,buff!J45),"")</f>
        <v/>
      </c>
      <c r="K45" s="24" t="str">
        <f ca="1">IF(ISNUMBER(buff!K45),INDEX(заказы!$F$86:$F$2000,buff!K45)&amp;INDEX(заказы!$G$86:$G$2000,buff!K45),"")</f>
        <v/>
      </c>
      <c r="L45" s="24" t="str">
        <f ca="1">IF(ISNUMBER(buff!L45),INDEX(заказы!$F$86:$F$2000,buff!L45)&amp;INDEX(заказы!$G$86:$G$2000,buff!L45),"")</f>
        <v/>
      </c>
      <c r="M45" s="25" t="str">
        <f ca="1">IF(ISNUMBER(buff!M45),INDEX(заказы!$F$86:$F$2000,buff!M45)&amp;INDEX(заказы!$G$86:$G$2000,buff!M45),"")</f>
        <v/>
      </c>
    </row>
    <row r="46" spans="1:13" x14ac:dyDescent="0.2">
      <c r="A46" s="18">
        <v>46</v>
      </c>
      <c r="B46" s="23" t="str">
        <f ca="1">IF(ISNUMBER(buff!B46),INDEX(заказы!$F$86:$F$2000,buff!B46)&amp;INDEX(заказы!$G$86:$G$2000,buff!B46),"")</f>
        <v/>
      </c>
      <c r="C46" s="24" t="str">
        <f ca="1">IF(ISNUMBER(buff!C46),INDEX(заказы!$F$86:$F$2000,buff!C46)&amp;INDEX(заказы!$G$86:$G$2000,buff!C46),"")</f>
        <v/>
      </c>
      <c r="D46" s="24" t="str">
        <f ca="1">IF(ISNUMBER(buff!D46),INDEX(заказы!$F$86:$F$2000,buff!D46)&amp;INDEX(заказы!$G$86:$G$2000,buff!D46),"")</f>
        <v/>
      </c>
      <c r="E46" s="24" t="str">
        <f ca="1">IF(ISNUMBER(buff!E46),INDEX(заказы!$F$86:$F$2000,buff!E46)&amp;INDEX(заказы!$G$86:$G$2000,buff!E46),"")</f>
        <v/>
      </c>
      <c r="F46" s="24" t="str">
        <f ca="1">IF(ISNUMBER(buff!F46),INDEX(заказы!$F$86:$F$2000,buff!F46)&amp;INDEX(заказы!$G$86:$G$2000,buff!F46),"")</f>
        <v/>
      </c>
      <c r="G46" s="24" t="str">
        <f ca="1">IF(ISNUMBER(buff!G46),INDEX(заказы!$F$86:$F$2000,buff!G46)&amp;INDEX(заказы!$G$86:$G$2000,buff!G46),"")</f>
        <v/>
      </c>
      <c r="H46" s="24" t="str">
        <f ca="1">IF(ISNUMBER(buff!H46),INDEX(заказы!$F$86:$F$2000,buff!H46)&amp;INDEX(заказы!$G$86:$G$2000,buff!H46),"")</f>
        <v/>
      </c>
      <c r="I46" s="24" t="str">
        <f ca="1">IF(ISNUMBER(buff!I46),INDEX(заказы!$F$86:$F$2000,buff!I46)&amp;INDEX(заказы!$G$86:$G$2000,buff!I46),"")</f>
        <v/>
      </c>
      <c r="J46" s="24" t="str">
        <f ca="1">IF(ISNUMBER(buff!J46),INDEX(заказы!$F$86:$F$2000,buff!J46)&amp;INDEX(заказы!$G$86:$G$2000,buff!J46),"")</f>
        <v/>
      </c>
      <c r="K46" s="24" t="str">
        <f ca="1">IF(ISNUMBER(buff!K46),INDEX(заказы!$F$86:$F$2000,buff!K46)&amp;INDEX(заказы!$G$86:$G$2000,buff!K46),"")</f>
        <v/>
      </c>
      <c r="L46" s="24" t="str">
        <f ca="1">IF(ISNUMBER(buff!L46),INDEX(заказы!$F$86:$F$2000,buff!L46)&amp;INDEX(заказы!$G$86:$G$2000,buff!L46),"")</f>
        <v/>
      </c>
      <c r="M46" s="25" t="str">
        <f ca="1">IF(ISNUMBER(buff!M46),INDEX(заказы!$F$86:$F$2000,buff!M46)&amp;INDEX(заказы!$G$86:$G$2000,buff!M46),"")</f>
        <v/>
      </c>
    </row>
    <row r="47" spans="1:13" x14ac:dyDescent="0.2">
      <c r="A47" s="18">
        <v>47</v>
      </c>
      <c r="B47" s="23" t="str">
        <f ca="1">IF(ISNUMBER(buff!B47),INDEX(заказы!$F$86:$F$2000,buff!B47)&amp;INDEX(заказы!$G$86:$G$2000,buff!B47),"")</f>
        <v/>
      </c>
      <c r="C47" s="24" t="str">
        <f ca="1">IF(ISNUMBER(buff!C47),INDEX(заказы!$F$86:$F$2000,buff!C47)&amp;INDEX(заказы!$G$86:$G$2000,buff!C47),"")</f>
        <v/>
      </c>
      <c r="D47" s="24" t="str">
        <f ca="1">IF(ISNUMBER(buff!D47),INDEX(заказы!$F$86:$F$2000,buff!D47)&amp;INDEX(заказы!$G$86:$G$2000,buff!D47),"")</f>
        <v/>
      </c>
      <c r="E47" s="24" t="str">
        <f ca="1">IF(ISNUMBER(buff!E47),INDEX(заказы!$F$86:$F$2000,buff!E47)&amp;INDEX(заказы!$G$86:$G$2000,buff!E47),"")</f>
        <v/>
      </c>
      <c r="F47" s="24" t="str">
        <f ca="1">IF(ISNUMBER(buff!F47),INDEX(заказы!$F$86:$F$2000,buff!F47)&amp;INDEX(заказы!$G$86:$G$2000,buff!F47),"")</f>
        <v/>
      </c>
      <c r="G47" s="24" t="str">
        <f ca="1">IF(ISNUMBER(buff!G47),INDEX(заказы!$F$86:$F$2000,buff!G47)&amp;INDEX(заказы!$G$86:$G$2000,buff!G47),"")</f>
        <v/>
      </c>
      <c r="H47" s="24" t="str">
        <f ca="1">IF(ISNUMBER(buff!H47),INDEX(заказы!$F$86:$F$2000,buff!H47)&amp;INDEX(заказы!$G$86:$G$2000,buff!H47),"")</f>
        <v/>
      </c>
      <c r="I47" s="24" t="str">
        <f ca="1">IF(ISNUMBER(buff!I47),INDEX(заказы!$F$86:$F$2000,buff!I47)&amp;INDEX(заказы!$G$86:$G$2000,buff!I47),"")</f>
        <v/>
      </c>
      <c r="J47" s="24" t="str">
        <f ca="1">IF(ISNUMBER(buff!J47),INDEX(заказы!$F$86:$F$2000,buff!J47)&amp;INDEX(заказы!$G$86:$G$2000,buff!J47),"")</f>
        <v/>
      </c>
      <c r="K47" s="24" t="str">
        <f ca="1">IF(ISNUMBER(buff!K47),INDEX(заказы!$F$86:$F$2000,buff!K47)&amp;INDEX(заказы!$G$86:$G$2000,buff!K47),"")</f>
        <v/>
      </c>
      <c r="L47" s="24" t="str">
        <f ca="1">IF(ISNUMBER(buff!L47),INDEX(заказы!$F$86:$F$2000,buff!L47)&amp;INDEX(заказы!$G$86:$G$2000,buff!L47),"")</f>
        <v/>
      </c>
      <c r="M47" s="25" t="str">
        <f ca="1">IF(ISNUMBER(buff!M47),INDEX(заказы!$F$86:$F$2000,buff!M47)&amp;INDEX(заказы!$G$86:$G$2000,buff!M47),"")</f>
        <v/>
      </c>
    </row>
    <row r="48" spans="1:13" x14ac:dyDescent="0.2">
      <c r="A48" s="18">
        <v>48</v>
      </c>
      <c r="B48" s="23" t="str">
        <f ca="1">IF(ISNUMBER(buff!B48),INDEX(заказы!$F$86:$F$2000,buff!B48)&amp;INDEX(заказы!$G$86:$G$2000,buff!B48),"")</f>
        <v/>
      </c>
      <c r="C48" s="24" t="str">
        <f ca="1">IF(ISNUMBER(buff!C48),INDEX(заказы!$F$86:$F$2000,buff!C48)&amp;INDEX(заказы!$G$86:$G$2000,buff!C48),"")</f>
        <v/>
      </c>
      <c r="D48" s="24" t="str">
        <f ca="1">IF(ISNUMBER(buff!D48),INDEX(заказы!$F$86:$F$2000,buff!D48)&amp;INDEX(заказы!$G$86:$G$2000,buff!D48),"")</f>
        <v/>
      </c>
      <c r="E48" s="24" t="str">
        <f ca="1">IF(ISNUMBER(buff!E48),INDEX(заказы!$F$86:$F$2000,buff!E48)&amp;INDEX(заказы!$G$86:$G$2000,buff!E48),"")</f>
        <v/>
      </c>
      <c r="F48" s="24" t="str">
        <f ca="1">IF(ISNUMBER(buff!F48),INDEX(заказы!$F$86:$F$2000,buff!F48)&amp;INDEX(заказы!$G$86:$G$2000,buff!F48),"")</f>
        <v/>
      </c>
      <c r="G48" s="24" t="str">
        <f ca="1">IF(ISNUMBER(buff!G48),INDEX(заказы!$F$86:$F$2000,buff!G48)&amp;INDEX(заказы!$G$86:$G$2000,buff!G48),"")</f>
        <v/>
      </c>
      <c r="H48" s="24" t="str">
        <f ca="1">IF(ISNUMBER(buff!H48),INDEX(заказы!$F$86:$F$2000,buff!H48)&amp;INDEX(заказы!$G$86:$G$2000,buff!H48),"")</f>
        <v/>
      </c>
      <c r="I48" s="24" t="str">
        <f ca="1">IF(ISNUMBER(buff!I48),INDEX(заказы!$F$86:$F$2000,buff!I48)&amp;INDEX(заказы!$G$86:$G$2000,buff!I48),"")</f>
        <v/>
      </c>
      <c r="J48" s="24" t="str">
        <f ca="1">IF(ISNUMBER(buff!J48),INDEX(заказы!$F$86:$F$2000,buff!J48)&amp;INDEX(заказы!$G$86:$G$2000,buff!J48),"")</f>
        <v/>
      </c>
      <c r="K48" s="24" t="str">
        <f ca="1">IF(ISNUMBER(buff!K48),INDEX(заказы!$F$86:$F$2000,buff!K48)&amp;INDEX(заказы!$G$86:$G$2000,buff!K48),"")</f>
        <v/>
      </c>
      <c r="L48" s="24" t="str">
        <f ca="1">IF(ISNUMBER(buff!L48),INDEX(заказы!$F$86:$F$2000,buff!L48)&amp;INDEX(заказы!$G$86:$G$2000,buff!L48),"")</f>
        <v/>
      </c>
      <c r="M48" s="25" t="str">
        <f ca="1">IF(ISNUMBER(buff!M48),INDEX(заказы!$F$86:$F$2000,buff!M48)&amp;INDEX(заказы!$G$86:$G$2000,buff!M48),"")</f>
        <v/>
      </c>
    </row>
    <row r="49" spans="1:13" x14ac:dyDescent="0.2">
      <c r="A49" s="18">
        <v>49</v>
      </c>
      <c r="B49" s="23" t="str">
        <f ca="1">IF(ISNUMBER(buff!B49),INDEX(заказы!$F$86:$F$2000,buff!B49)&amp;INDEX(заказы!$G$86:$G$2000,buff!B49),"")</f>
        <v/>
      </c>
      <c r="C49" s="24" t="str">
        <f ca="1">IF(ISNUMBER(buff!C49),INDEX(заказы!$F$86:$F$2000,buff!C49)&amp;INDEX(заказы!$G$86:$G$2000,buff!C49),"")</f>
        <v/>
      </c>
      <c r="D49" s="24" t="str">
        <f ca="1">IF(ISNUMBER(buff!D49),INDEX(заказы!$F$86:$F$2000,buff!D49)&amp;INDEX(заказы!$G$86:$G$2000,buff!D49),"")</f>
        <v/>
      </c>
      <c r="E49" s="24" t="str">
        <f ca="1">IF(ISNUMBER(buff!E49),INDEX(заказы!$F$86:$F$2000,buff!E49)&amp;INDEX(заказы!$G$86:$G$2000,buff!E49),"")</f>
        <v/>
      </c>
      <c r="F49" s="24" t="str">
        <f ca="1">IF(ISNUMBER(buff!F49),INDEX(заказы!$F$86:$F$2000,buff!F49)&amp;INDEX(заказы!$G$86:$G$2000,buff!F49),"")</f>
        <v/>
      </c>
      <c r="G49" s="24" t="str">
        <f ca="1">IF(ISNUMBER(buff!G49),INDEX(заказы!$F$86:$F$2000,buff!G49)&amp;INDEX(заказы!$G$86:$G$2000,buff!G49),"")</f>
        <v/>
      </c>
      <c r="H49" s="24" t="str">
        <f ca="1">IF(ISNUMBER(buff!H49),INDEX(заказы!$F$86:$F$2000,buff!H49)&amp;INDEX(заказы!$G$86:$G$2000,buff!H49),"")</f>
        <v/>
      </c>
      <c r="I49" s="24" t="str">
        <f ca="1">IF(ISNUMBER(buff!I49),INDEX(заказы!$F$86:$F$2000,buff!I49)&amp;INDEX(заказы!$G$86:$G$2000,buff!I49),"")</f>
        <v/>
      </c>
      <c r="J49" s="24" t="str">
        <f ca="1">IF(ISNUMBER(buff!J49),INDEX(заказы!$F$86:$F$2000,buff!J49)&amp;INDEX(заказы!$G$86:$G$2000,buff!J49),"")</f>
        <v/>
      </c>
      <c r="K49" s="24" t="str">
        <f ca="1">IF(ISNUMBER(buff!K49),INDEX(заказы!$F$86:$F$2000,buff!K49)&amp;INDEX(заказы!$G$86:$G$2000,buff!K49),"")</f>
        <v/>
      </c>
      <c r="L49" s="24" t="str">
        <f ca="1">IF(ISNUMBER(buff!L49),INDEX(заказы!$F$86:$F$2000,buff!L49)&amp;INDEX(заказы!$G$86:$G$2000,buff!L49),"")</f>
        <v/>
      </c>
      <c r="M49" s="25" t="str">
        <f ca="1">IF(ISNUMBER(buff!M49),INDEX(заказы!$F$86:$F$2000,buff!M49)&amp;INDEX(заказы!$G$86:$G$2000,buff!M49),"")</f>
        <v/>
      </c>
    </row>
    <row r="50" spans="1:13" x14ac:dyDescent="0.2">
      <c r="A50" s="18">
        <v>50</v>
      </c>
      <c r="B50" s="23" t="str">
        <f ca="1">IF(ISNUMBER(buff!B50),INDEX(заказы!$F$86:$F$2000,buff!B50)&amp;INDEX(заказы!$G$86:$G$2000,buff!B50),"")</f>
        <v>70</v>
      </c>
      <c r="C50" s="24" t="str">
        <f ca="1">IF(ISNUMBER(buff!C50),INDEX(заказы!$F$86:$F$2000,buff!C50)&amp;INDEX(заказы!$G$86:$G$2000,buff!C50),"")</f>
        <v>200д</v>
      </c>
      <c r="D50" s="24" t="str">
        <f ca="1">IF(ISNUMBER(buff!D50),INDEX(заказы!$F$86:$F$2000,buff!D50)&amp;INDEX(заказы!$G$86:$G$2000,buff!D50),"")</f>
        <v/>
      </c>
      <c r="E50" s="24" t="str">
        <f ca="1">IF(ISNUMBER(buff!E50),INDEX(заказы!$F$86:$F$2000,buff!E50)&amp;INDEX(заказы!$G$86:$G$2000,buff!E50),"")</f>
        <v/>
      </c>
      <c r="F50" s="24" t="str">
        <f ca="1">IF(ISNUMBER(buff!F50),INDEX(заказы!$F$86:$F$2000,buff!F50)&amp;INDEX(заказы!$G$86:$G$2000,buff!F50),"")</f>
        <v/>
      </c>
      <c r="G50" s="24" t="str">
        <f ca="1">IF(ISNUMBER(buff!G50),INDEX(заказы!$F$86:$F$2000,buff!G50)&amp;INDEX(заказы!$G$86:$G$2000,buff!G50),"")</f>
        <v/>
      </c>
      <c r="H50" s="24" t="str">
        <f ca="1">IF(ISNUMBER(buff!H50),INDEX(заказы!$F$86:$F$2000,buff!H50)&amp;INDEX(заказы!$G$86:$G$2000,buff!H50),"")</f>
        <v/>
      </c>
      <c r="I50" s="24" t="str">
        <f ca="1">IF(ISNUMBER(buff!I50),INDEX(заказы!$F$86:$F$2000,buff!I50)&amp;INDEX(заказы!$G$86:$G$2000,buff!I50),"")</f>
        <v/>
      </c>
      <c r="J50" s="24" t="str">
        <f ca="1">IF(ISNUMBER(buff!J50),INDEX(заказы!$F$86:$F$2000,buff!J50)&amp;INDEX(заказы!$G$86:$G$2000,buff!J50),"")</f>
        <v/>
      </c>
      <c r="K50" s="24" t="str">
        <f ca="1">IF(ISNUMBER(buff!K50),INDEX(заказы!$F$86:$F$2000,buff!K50)&amp;INDEX(заказы!$G$86:$G$2000,buff!K50),"")</f>
        <v/>
      </c>
      <c r="L50" s="24" t="str">
        <f ca="1">IF(ISNUMBER(buff!L50),INDEX(заказы!$F$86:$F$2000,buff!L50)&amp;INDEX(заказы!$G$86:$G$2000,buff!L50),"")</f>
        <v/>
      </c>
      <c r="M50" s="25" t="str">
        <f ca="1">IF(ISNUMBER(buff!M50),INDEX(заказы!$F$86:$F$2000,buff!M50)&amp;INDEX(заказы!$G$86:$G$2000,buff!M50),"")</f>
        <v/>
      </c>
    </row>
    <row r="51" spans="1:13" x14ac:dyDescent="0.2">
      <c r="A51" s="18">
        <v>51</v>
      </c>
      <c r="B51" s="23" t="str">
        <f ca="1">IF(ISNUMBER(buff!B51),INDEX(заказы!$F$86:$F$2000,buff!B51)&amp;INDEX(заказы!$G$86:$G$2000,buff!B51),"")</f>
        <v/>
      </c>
      <c r="C51" s="24" t="str">
        <f ca="1">IF(ISNUMBER(buff!C51),INDEX(заказы!$F$86:$F$2000,buff!C51)&amp;INDEX(заказы!$G$86:$G$2000,buff!C51),"")</f>
        <v/>
      </c>
      <c r="D51" s="24" t="str">
        <f ca="1">IF(ISNUMBER(buff!D51),INDEX(заказы!$F$86:$F$2000,buff!D51)&amp;INDEX(заказы!$G$86:$G$2000,buff!D51),"")</f>
        <v/>
      </c>
      <c r="E51" s="24" t="str">
        <f ca="1">IF(ISNUMBER(buff!E51),INDEX(заказы!$F$86:$F$2000,buff!E51)&amp;INDEX(заказы!$G$86:$G$2000,buff!E51),"")</f>
        <v/>
      </c>
      <c r="F51" s="24" t="str">
        <f ca="1">IF(ISNUMBER(buff!F51),INDEX(заказы!$F$86:$F$2000,buff!F51)&amp;INDEX(заказы!$G$86:$G$2000,buff!F51),"")</f>
        <v/>
      </c>
      <c r="G51" s="24" t="str">
        <f ca="1">IF(ISNUMBER(buff!G51),INDEX(заказы!$F$86:$F$2000,buff!G51)&amp;INDEX(заказы!$G$86:$G$2000,buff!G51),"")</f>
        <v/>
      </c>
      <c r="H51" s="24" t="str">
        <f ca="1">IF(ISNUMBER(buff!H51),INDEX(заказы!$F$86:$F$2000,buff!H51)&amp;INDEX(заказы!$G$86:$G$2000,buff!H51),"")</f>
        <v/>
      </c>
      <c r="I51" s="24" t="str">
        <f ca="1">IF(ISNUMBER(buff!I51),INDEX(заказы!$F$86:$F$2000,buff!I51)&amp;INDEX(заказы!$G$86:$G$2000,buff!I51),"")</f>
        <v/>
      </c>
      <c r="J51" s="24" t="str">
        <f ca="1">IF(ISNUMBER(buff!J51),INDEX(заказы!$F$86:$F$2000,buff!J51)&amp;INDEX(заказы!$G$86:$G$2000,buff!J51),"")</f>
        <v/>
      </c>
      <c r="K51" s="24" t="str">
        <f ca="1">IF(ISNUMBER(buff!K51),INDEX(заказы!$F$86:$F$2000,buff!K51)&amp;INDEX(заказы!$G$86:$G$2000,buff!K51),"")</f>
        <v/>
      </c>
      <c r="L51" s="24" t="str">
        <f ca="1">IF(ISNUMBER(buff!L51),INDEX(заказы!$F$86:$F$2000,buff!L51)&amp;INDEX(заказы!$G$86:$G$2000,buff!L51),"")</f>
        <v/>
      </c>
      <c r="M51" s="25" t="str">
        <f ca="1">IF(ISNUMBER(buff!M51),INDEX(заказы!$F$86:$F$2000,buff!M51)&amp;INDEX(заказы!$G$86:$G$2000,buff!M51),"")</f>
        <v/>
      </c>
    </row>
    <row r="52" spans="1:13" x14ac:dyDescent="0.2">
      <c r="A52" s="18">
        <v>52</v>
      </c>
      <c r="B52" s="23" t="str">
        <f ca="1">IF(ISNUMBER(buff!B52),INDEX(заказы!$F$86:$F$2000,buff!B52)&amp;INDEX(заказы!$G$86:$G$2000,buff!B52),"")</f>
        <v/>
      </c>
      <c r="C52" s="24" t="str">
        <f ca="1">IF(ISNUMBER(buff!C52),INDEX(заказы!$F$86:$F$2000,buff!C52)&amp;INDEX(заказы!$G$86:$G$2000,buff!C52),"")</f>
        <v/>
      </c>
      <c r="D52" s="24" t="str">
        <f ca="1">IF(ISNUMBER(buff!D52),INDEX(заказы!$F$86:$F$2000,buff!D52)&amp;INDEX(заказы!$G$86:$G$2000,buff!D52),"")</f>
        <v/>
      </c>
      <c r="E52" s="24" t="str">
        <f ca="1">IF(ISNUMBER(buff!E52),INDEX(заказы!$F$86:$F$2000,buff!E52)&amp;INDEX(заказы!$G$86:$G$2000,buff!E52),"")</f>
        <v/>
      </c>
      <c r="F52" s="24" t="str">
        <f ca="1">IF(ISNUMBER(buff!F52),INDEX(заказы!$F$86:$F$2000,buff!F52)&amp;INDEX(заказы!$G$86:$G$2000,buff!F52),"")</f>
        <v/>
      </c>
      <c r="G52" s="24" t="str">
        <f ca="1">IF(ISNUMBER(buff!G52),INDEX(заказы!$F$86:$F$2000,buff!G52)&amp;INDEX(заказы!$G$86:$G$2000,buff!G52),"")</f>
        <v/>
      </c>
      <c r="H52" s="24" t="str">
        <f ca="1">IF(ISNUMBER(buff!H52),INDEX(заказы!$F$86:$F$2000,buff!H52)&amp;INDEX(заказы!$G$86:$G$2000,buff!H52),"")</f>
        <v/>
      </c>
      <c r="I52" s="24" t="str">
        <f ca="1">IF(ISNUMBER(buff!I52),INDEX(заказы!$F$86:$F$2000,buff!I52)&amp;INDEX(заказы!$G$86:$G$2000,buff!I52),"")</f>
        <v/>
      </c>
      <c r="J52" s="24" t="str">
        <f ca="1">IF(ISNUMBER(buff!J52),INDEX(заказы!$F$86:$F$2000,buff!J52)&amp;INDEX(заказы!$G$86:$G$2000,buff!J52),"")</f>
        <v/>
      </c>
      <c r="K52" s="24" t="str">
        <f ca="1">IF(ISNUMBER(buff!K52),INDEX(заказы!$F$86:$F$2000,buff!K52)&amp;INDEX(заказы!$G$86:$G$2000,buff!K52),"")</f>
        <v/>
      </c>
      <c r="L52" s="24" t="str">
        <f ca="1">IF(ISNUMBER(buff!L52),INDEX(заказы!$F$86:$F$2000,buff!L52)&amp;INDEX(заказы!$G$86:$G$2000,buff!L52),"")</f>
        <v/>
      </c>
      <c r="M52" s="25" t="str">
        <f ca="1">IF(ISNUMBER(buff!M52),INDEX(заказы!$F$86:$F$2000,buff!M52)&amp;INDEX(заказы!$G$86:$G$2000,buff!M52),"")</f>
        <v/>
      </c>
    </row>
    <row r="53" spans="1:13" x14ac:dyDescent="0.2">
      <c r="A53" s="18">
        <v>53</v>
      </c>
      <c r="B53" s="23" t="str">
        <f ca="1">IF(ISNUMBER(buff!B53),INDEX(заказы!$F$86:$F$2000,buff!B53)&amp;INDEX(заказы!$G$86:$G$2000,buff!B53),"")</f>
        <v/>
      </c>
      <c r="C53" s="24" t="str">
        <f ca="1">IF(ISNUMBER(buff!C53),INDEX(заказы!$F$86:$F$2000,buff!C53)&amp;INDEX(заказы!$G$86:$G$2000,buff!C53),"")</f>
        <v/>
      </c>
      <c r="D53" s="24" t="str">
        <f ca="1">IF(ISNUMBER(buff!D53),INDEX(заказы!$F$86:$F$2000,buff!D53)&amp;INDEX(заказы!$G$86:$G$2000,buff!D53),"")</f>
        <v/>
      </c>
      <c r="E53" s="24" t="str">
        <f ca="1">IF(ISNUMBER(buff!E53),INDEX(заказы!$F$86:$F$2000,buff!E53)&amp;INDEX(заказы!$G$86:$G$2000,buff!E53),"")</f>
        <v/>
      </c>
      <c r="F53" s="24" t="str">
        <f ca="1">IF(ISNUMBER(buff!F53),INDEX(заказы!$F$86:$F$2000,buff!F53)&amp;INDEX(заказы!$G$86:$G$2000,buff!F53),"")</f>
        <v/>
      </c>
      <c r="G53" s="24" t="str">
        <f ca="1">IF(ISNUMBER(buff!G53),INDEX(заказы!$F$86:$F$2000,buff!G53)&amp;INDEX(заказы!$G$86:$G$2000,buff!G53),"")</f>
        <v/>
      </c>
      <c r="H53" s="24" t="str">
        <f ca="1">IF(ISNUMBER(buff!H53),INDEX(заказы!$F$86:$F$2000,buff!H53)&amp;INDEX(заказы!$G$86:$G$2000,buff!H53),"")</f>
        <v/>
      </c>
      <c r="I53" s="24" t="str">
        <f ca="1">IF(ISNUMBER(buff!I53),INDEX(заказы!$F$86:$F$2000,buff!I53)&amp;INDEX(заказы!$G$86:$G$2000,buff!I53),"")</f>
        <v/>
      </c>
      <c r="J53" s="24" t="str">
        <f ca="1">IF(ISNUMBER(buff!J53),INDEX(заказы!$F$86:$F$2000,buff!J53)&amp;INDEX(заказы!$G$86:$G$2000,buff!J53),"")</f>
        <v/>
      </c>
      <c r="K53" s="24" t="str">
        <f ca="1">IF(ISNUMBER(buff!K53),INDEX(заказы!$F$86:$F$2000,buff!K53)&amp;INDEX(заказы!$G$86:$G$2000,buff!K53),"")</f>
        <v/>
      </c>
      <c r="L53" s="24" t="str">
        <f ca="1">IF(ISNUMBER(buff!L53),INDEX(заказы!$F$86:$F$2000,buff!L53)&amp;INDEX(заказы!$G$86:$G$2000,buff!L53),"")</f>
        <v/>
      </c>
      <c r="M53" s="25" t="str">
        <f ca="1">IF(ISNUMBER(buff!M53),INDEX(заказы!$F$86:$F$2000,buff!M53)&amp;INDEX(заказы!$G$86:$G$2000,buff!M53),"")</f>
        <v/>
      </c>
    </row>
    <row r="54" spans="1:13" x14ac:dyDescent="0.2">
      <c r="A54" s="18">
        <v>54</v>
      </c>
      <c r="B54" s="23" t="str">
        <f ca="1">IF(ISNUMBER(buff!B54),INDEX(заказы!$F$86:$F$2000,buff!B54)&amp;INDEX(заказы!$G$86:$G$2000,buff!B54),"")</f>
        <v/>
      </c>
      <c r="C54" s="24" t="str">
        <f ca="1">IF(ISNUMBER(buff!C54),INDEX(заказы!$F$86:$F$2000,buff!C54)&amp;INDEX(заказы!$G$86:$G$2000,buff!C54),"")</f>
        <v/>
      </c>
      <c r="D54" s="24" t="str">
        <f ca="1">IF(ISNUMBER(buff!D54),INDEX(заказы!$F$86:$F$2000,buff!D54)&amp;INDEX(заказы!$G$86:$G$2000,buff!D54),"")</f>
        <v/>
      </c>
      <c r="E54" s="24" t="str">
        <f ca="1">IF(ISNUMBER(buff!E54),INDEX(заказы!$F$86:$F$2000,buff!E54)&amp;INDEX(заказы!$G$86:$G$2000,buff!E54),"")</f>
        <v/>
      </c>
      <c r="F54" s="24" t="str">
        <f ca="1">IF(ISNUMBER(buff!F54),INDEX(заказы!$F$86:$F$2000,buff!F54)&amp;INDEX(заказы!$G$86:$G$2000,buff!F54),"")</f>
        <v/>
      </c>
      <c r="G54" s="24" t="str">
        <f ca="1">IF(ISNUMBER(buff!G54),INDEX(заказы!$F$86:$F$2000,buff!G54)&amp;INDEX(заказы!$G$86:$G$2000,buff!G54),"")</f>
        <v/>
      </c>
      <c r="H54" s="24" t="str">
        <f ca="1">IF(ISNUMBER(buff!H54),INDEX(заказы!$F$86:$F$2000,buff!H54)&amp;INDEX(заказы!$G$86:$G$2000,buff!H54),"")</f>
        <v/>
      </c>
      <c r="I54" s="24" t="str">
        <f ca="1">IF(ISNUMBER(buff!I54),INDEX(заказы!$F$86:$F$2000,buff!I54)&amp;INDEX(заказы!$G$86:$G$2000,buff!I54),"")</f>
        <v/>
      </c>
      <c r="J54" s="24" t="str">
        <f ca="1">IF(ISNUMBER(buff!J54),INDEX(заказы!$F$86:$F$2000,buff!J54)&amp;INDEX(заказы!$G$86:$G$2000,buff!J54),"")</f>
        <v/>
      </c>
      <c r="K54" s="24" t="str">
        <f ca="1">IF(ISNUMBER(buff!K54),INDEX(заказы!$F$86:$F$2000,buff!K54)&amp;INDEX(заказы!$G$86:$G$2000,buff!K54),"")</f>
        <v/>
      </c>
      <c r="L54" s="24" t="str">
        <f ca="1">IF(ISNUMBER(buff!L54),INDEX(заказы!$F$86:$F$2000,buff!L54)&amp;INDEX(заказы!$G$86:$G$2000,buff!L54),"")</f>
        <v/>
      </c>
      <c r="M54" s="25" t="str">
        <f ca="1">IF(ISNUMBER(buff!M54),INDEX(заказы!$F$86:$F$2000,buff!M54)&amp;INDEX(заказы!$G$86:$G$2000,buff!M54),"")</f>
        <v/>
      </c>
    </row>
    <row r="55" spans="1:13" x14ac:dyDescent="0.2">
      <c r="A55" s="18">
        <v>55</v>
      </c>
      <c r="B55" s="23" t="str">
        <f ca="1">IF(ISNUMBER(buff!B55),INDEX(заказы!$F$86:$F$2000,buff!B55)&amp;INDEX(заказы!$G$86:$G$2000,buff!B55),"")</f>
        <v/>
      </c>
      <c r="C55" s="24" t="str">
        <f ca="1">IF(ISNUMBER(buff!C55),INDEX(заказы!$F$86:$F$2000,buff!C55)&amp;INDEX(заказы!$G$86:$G$2000,buff!C55),"")</f>
        <v/>
      </c>
      <c r="D55" s="24" t="str">
        <f ca="1">IF(ISNUMBER(buff!D55),INDEX(заказы!$F$86:$F$2000,buff!D55)&amp;INDEX(заказы!$G$86:$G$2000,buff!D55),"")</f>
        <v/>
      </c>
      <c r="E55" s="24" t="str">
        <f ca="1">IF(ISNUMBER(buff!E55),INDEX(заказы!$F$86:$F$2000,buff!E55)&amp;INDEX(заказы!$G$86:$G$2000,buff!E55),"")</f>
        <v/>
      </c>
      <c r="F55" s="24" t="str">
        <f ca="1">IF(ISNUMBER(buff!F55),INDEX(заказы!$F$86:$F$2000,buff!F55)&amp;INDEX(заказы!$G$86:$G$2000,buff!F55),"")</f>
        <v/>
      </c>
      <c r="G55" s="24" t="str">
        <f ca="1">IF(ISNUMBER(buff!G55),INDEX(заказы!$F$86:$F$2000,buff!G55)&amp;INDEX(заказы!$G$86:$G$2000,buff!G55),"")</f>
        <v/>
      </c>
      <c r="H55" s="24" t="str">
        <f ca="1">IF(ISNUMBER(buff!H55),INDEX(заказы!$F$86:$F$2000,buff!H55)&amp;INDEX(заказы!$G$86:$G$2000,buff!H55),"")</f>
        <v/>
      </c>
      <c r="I55" s="24" t="str">
        <f ca="1">IF(ISNUMBER(buff!I55),INDEX(заказы!$F$86:$F$2000,buff!I55)&amp;INDEX(заказы!$G$86:$G$2000,buff!I55),"")</f>
        <v/>
      </c>
      <c r="J55" s="24" t="str">
        <f ca="1">IF(ISNUMBER(buff!J55),INDEX(заказы!$F$86:$F$2000,buff!J55)&amp;INDEX(заказы!$G$86:$G$2000,buff!J55),"")</f>
        <v/>
      </c>
      <c r="K55" s="24" t="str">
        <f ca="1">IF(ISNUMBER(buff!K55),INDEX(заказы!$F$86:$F$2000,buff!K55)&amp;INDEX(заказы!$G$86:$G$2000,buff!K55),"")</f>
        <v/>
      </c>
      <c r="L55" s="24" t="str">
        <f ca="1">IF(ISNUMBER(buff!L55),INDEX(заказы!$F$86:$F$2000,buff!L55)&amp;INDEX(заказы!$G$86:$G$2000,buff!L55),"")</f>
        <v/>
      </c>
      <c r="M55" s="25" t="str">
        <f ca="1">IF(ISNUMBER(buff!M55),INDEX(заказы!$F$86:$F$2000,buff!M55)&amp;INDEX(заказы!$G$86:$G$2000,buff!M55),"")</f>
        <v/>
      </c>
    </row>
    <row r="56" spans="1:13" x14ac:dyDescent="0.2">
      <c r="A56" s="18">
        <v>56</v>
      </c>
      <c r="B56" s="23" t="str">
        <f ca="1">IF(ISNUMBER(buff!B56),INDEX(заказы!$F$86:$F$2000,buff!B56)&amp;INDEX(заказы!$G$86:$G$2000,buff!B56),"")</f>
        <v/>
      </c>
      <c r="C56" s="24" t="str">
        <f ca="1">IF(ISNUMBER(buff!C56),INDEX(заказы!$F$86:$F$2000,buff!C56)&amp;INDEX(заказы!$G$86:$G$2000,buff!C56),"")</f>
        <v/>
      </c>
      <c r="D56" s="24" t="str">
        <f ca="1">IF(ISNUMBER(buff!D56),INDEX(заказы!$F$86:$F$2000,buff!D56)&amp;INDEX(заказы!$G$86:$G$2000,buff!D56),"")</f>
        <v/>
      </c>
      <c r="E56" s="24" t="str">
        <f ca="1">IF(ISNUMBER(buff!E56),INDEX(заказы!$F$86:$F$2000,buff!E56)&amp;INDEX(заказы!$G$86:$G$2000,buff!E56),"")</f>
        <v/>
      </c>
      <c r="F56" s="24" t="str">
        <f ca="1">IF(ISNUMBER(buff!F56),INDEX(заказы!$F$86:$F$2000,buff!F56)&amp;INDEX(заказы!$G$86:$G$2000,buff!F56),"")</f>
        <v/>
      </c>
      <c r="G56" s="24" t="str">
        <f ca="1">IF(ISNUMBER(buff!G56),INDEX(заказы!$F$86:$F$2000,buff!G56)&amp;INDEX(заказы!$G$86:$G$2000,buff!G56),"")</f>
        <v/>
      </c>
      <c r="H56" s="24" t="str">
        <f ca="1">IF(ISNUMBER(buff!H56),INDEX(заказы!$F$86:$F$2000,buff!H56)&amp;INDEX(заказы!$G$86:$G$2000,buff!H56),"")</f>
        <v/>
      </c>
      <c r="I56" s="24" t="str">
        <f ca="1">IF(ISNUMBER(buff!I56),INDEX(заказы!$F$86:$F$2000,buff!I56)&amp;INDEX(заказы!$G$86:$G$2000,buff!I56),"")</f>
        <v/>
      </c>
      <c r="J56" s="24" t="str">
        <f ca="1">IF(ISNUMBER(buff!J56),INDEX(заказы!$F$86:$F$2000,buff!J56)&amp;INDEX(заказы!$G$86:$G$2000,buff!J56),"")</f>
        <v/>
      </c>
      <c r="K56" s="24" t="str">
        <f ca="1">IF(ISNUMBER(buff!K56),INDEX(заказы!$F$86:$F$2000,buff!K56)&amp;INDEX(заказы!$G$86:$G$2000,buff!K56),"")</f>
        <v/>
      </c>
      <c r="L56" s="24" t="str">
        <f ca="1">IF(ISNUMBER(buff!L56),INDEX(заказы!$F$86:$F$2000,buff!L56)&amp;INDEX(заказы!$G$86:$G$2000,buff!L56),"")</f>
        <v/>
      </c>
      <c r="M56" s="25" t="str">
        <f ca="1">IF(ISNUMBER(buff!M56),INDEX(заказы!$F$86:$F$2000,buff!M56)&amp;INDEX(заказы!$G$86:$G$2000,buff!M56),"")</f>
        <v/>
      </c>
    </row>
    <row r="57" spans="1:13" x14ac:dyDescent="0.2">
      <c r="A57" s="18">
        <v>57</v>
      </c>
      <c r="B57" s="23" t="str">
        <f ca="1">IF(ISNUMBER(buff!B57),INDEX(заказы!$F$86:$F$2000,buff!B57)&amp;INDEX(заказы!$G$86:$G$2000,buff!B57),"")</f>
        <v/>
      </c>
      <c r="C57" s="24" t="str">
        <f ca="1">IF(ISNUMBER(buff!C57),INDEX(заказы!$F$86:$F$2000,buff!C57)&amp;INDEX(заказы!$G$86:$G$2000,buff!C57),"")</f>
        <v/>
      </c>
      <c r="D57" s="24" t="str">
        <f ca="1">IF(ISNUMBER(buff!D57),INDEX(заказы!$F$86:$F$2000,buff!D57)&amp;INDEX(заказы!$G$86:$G$2000,buff!D57),"")</f>
        <v/>
      </c>
      <c r="E57" s="24" t="str">
        <f ca="1">IF(ISNUMBER(buff!E57),INDEX(заказы!$F$86:$F$2000,buff!E57)&amp;INDEX(заказы!$G$86:$G$2000,buff!E57),"")</f>
        <v/>
      </c>
      <c r="F57" s="24" t="str">
        <f ca="1">IF(ISNUMBER(buff!F57),INDEX(заказы!$F$86:$F$2000,buff!F57)&amp;INDEX(заказы!$G$86:$G$2000,buff!F57),"")</f>
        <v/>
      </c>
      <c r="G57" s="24" t="str">
        <f ca="1">IF(ISNUMBER(buff!G57),INDEX(заказы!$F$86:$F$2000,buff!G57)&amp;INDEX(заказы!$G$86:$G$2000,buff!G57),"")</f>
        <v/>
      </c>
      <c r="H57" s="24" t="str">
        <f ca="1">IF(ISNUMBER(buff!H57),INDEX(заказы!$F$86:$F$2000,buff!H57)&amp;INDEX(заказы!$G$86:$G$2000,buff!H57),"")</f>
        <v/>
      </c>
      <c r="I57" s="24" t="str">
        <f ca="1">IF(ISNUMBER(buff!I57),INDEX(заказы!$F$86:$F$2000,buff!I57)&amp;INDEX(заказы!$G$86:$G$2000,buff!I57),"")</f>
        <v/>
      </c>
      <c r="J57" s="24" t="str">
        <f ca="1">IF(ISNUMBER(buff!J57),INDEX(заказы!$F$86:$F$2000,buff!J57)&amp;INDEX(заказы!$G$86:$G$2000,buff!J57),"")</f>
        <v/>
      </c>
      <c r="K57" s="24" t="str">
        <f ca="1">IF(ISNUMBER(buff!K57),INDEX(заказы!$F$86:$F$2000,buff!K57)&amp;INDEX(заказы!$G$86:$G$2000,buff!K57),"")</f>
        <v/>
      </c>
      <c r="L57" s="24" t="str">
        <f ca="1">IF(ISNUMBER(buff!L57),INDEX(заказы!$F$86:$F$2000,buff!L57)&amp;INDEX(заказы!$G$86:$G$2000,buff!L57),"")</f>
        <v/>
      </c>
      <c r="M57" s="25" t="str">
        <f ca="1">IF(ISNUMBER(buff!M57),INDEX(заказы!$F$86:$F$2000,buff!M57)&amp;INDEX(заказы!$G$86:$G$2000,buff!M57),"")</f>
        <v/>
      </c>
    </row>
    <row r="58" spans="1:13" x14ac:dyDescent="0.2">
      <c r="A58" s="18">
        <v>58</v>
      </c>
      <c r="B58" s="23" t="str">
        <f ca="1">IF(ISNUMBER(buff!B58),INDEX(заказы!$F$86:$F$2000,buff!B58)&amp;INDEX(заказы!$G$86:$G$2000,buff!B58),"")</f>
        <v/>
      </c>
      <c r="C58" s="24" t="str">
        <f ca="1">IF(ISNUMBER(buff!C58),INDEX(заказы!$F$86:$F$2000,buff!C58)&amp;INDEX(заказы!$G$86:$G$2000,buff!C58),"")</f>
        <v/>
      </c>
      <c r="D58" s="24" t="str">
        <f ca="1">IF(ISNUMBER(buff!D58),INDEX(заказы!$F$86:$F$2000,buff!D58)&amp;INDEX(заказы!$G$86:$G$2000,buff!D58),"")</f>
        <v/>
      </c>
      <c r="E58" s="24" t="str">
        <f ca="1">IF(ISNUMBER(buff!E58),INDEX(заказы!$F$86:$F$2000,buff!E58)&amp;INDEX(заказы!$G$86:$G$2000,buff!E58),"")</f>
        <v/>
      </c>
      <c r="F58" s="24" t="str">
        <f ca="1">IF(ISNUMBER(buff!F58),INDEX(заказы!$F$86:$F$2000,buff!F58)&amp;INDEX(заказы!$G$86:$G$2000,buff!F58),"")</f>
        <v/>
      </c>
      <c r="G58" s="24" t="str">
        <f ca="1">IF(ISNUMBER(buff!G58),INDEX(заказы!$F$86:$F$2000,buff!G58)&amp;INDEX(заказы!$G$86:$G$2000,buff!G58),"")</f>
        <v/>
      </c>
      <c r="H58" s="24" t="str">
        <f ca="1">IF(ISNUMBER(buff!H58),INDEX(заказы!$F$86:$F$2000,buff!H58)&amp;INDEX(заказы!$G$86:$G$2000,buff!H58),"")</f>
        <v/>
      </c>
      <c r="I58" s="24" t="str">
        <f ca="1">IF(ISNUMBER(buff!I58),INDEX(заказы!$F$86:$F$2000,buff!I58)&amp;INDEX(заказы!$G$86:$G$2000,buff!I58),"")</f>
        <v/>
      </c>
      <c r="J58" s="24" t="str">
        <f ca="1">IF(ISNUMBER(buff!J58),INDEX(заказы!$F$86:$F$2000,buff!J58)&amp;INDEX(заказы!$G$86:$G$2000,buff!J58),"")</f>
        <v/>
      </c>
      <c r="K58" s="24" t="str">
        <f ca="1">IF(ISNUMBER(buff!K58),INDEX(заказы!$F$86:$F$2000,buff!K58)&amp;INDEX(заказы!$G$86:$G$2000,buff!K58),"")</f>
        <v/>
      </c>
      <c r="L58" s="24" t="str">
        <f ca="1">IF(ISNUMBER(buff!L58),INDEX(заказы!$F$86:$F$2000,buff!L58)&amp;INDEX(заказы!$G$86:$G$2000,buff!L58),"")</f>
        <v/>
      </c>
      <c r="M58" s="25" t="str">
        <f ca="1">IF(ISNUMBER(buff!M58),INDEX(заказы!$F$86:$F$2000,buff!M58)&amp;INDEX(заказы!$G$86:$G$2000,buff!M58),"")</f>
        <v/>
      </c>
    </row>
    <row r="59" spans="1:13" x14ac:dyDescent="0.2">
      <c r="A59" s="18">
        <v>59</v>
      </c>
      <c r="B59" s="23" t="str">
        <f ca="1">IF(ISNUMBER(buff!B59),INDEX(заказы!$F$86:$F$2000,buff!B59)&amp;INDEX(заказы!$G$86:$G$2000,buff!B59),"")</f>
        <v/>
      </c>
      <c r="C59" s="24" t="str">
        <f ca="1">IF(ISNUMBER(buff!C59),INDEX(заказы!$F$86:$F$2000,buff!C59)&amp;INDEX(заказы!$G$86:$G$2000,buff!C59),"")</f>
        <v/>
      </c>
      <c r="D59" s="24" t="str">
        <f ca="1">IF(ISNUMBER(buff!D59),INDEX(заказы!$F$86:$F$2000,buff!D59)&amp;INDEX(заказы!$G$86:$G$2000,buff!D59),"")</f>
        <v/>
      </c>
      <c r="E59" s="24" t="str">
        <f ca="1">IF(ISNUMBER(buff!E59),INDEX(заказы!$F$86:$F$2000,buff!E59)&amp;INDEX(заказы!$G$86:$G$2000,buff!E59),"")</f>
        <v/>
      </c>
      <c r="F59" s="24" t="str">
        <f ca="1">IF(ISNUMBER(buff!F59),INDEX(заказы!$F$86:$F$2000,buff!F59)&amp;INDEX(заказы!$G$86:$G$2000,buff!F59),"")</f>
        <v/>
      </c>
      <c r="G59" s="24" t="str">
        <f ca="1">IF(ISNUMBER(buff!G59),INDEX(заказы!$F$86:$F$2000,buff!G59)&amp;INDEX(заказы!$G$86:$G$2000,buff!G59),"")</f>
        <v/>
      </c>
      <c r="H59" s="24" t="str">
        <f ca="1">IF(ISNUMBER(buff!H59),INDEX(заказы!$F$86:$F$2000,buff!H59)&amp;INDEX(заказы!$G$86:$G$2000,buff!H59),"")</f>
        <v/>
      </c>
      <c r="I59" s="24" t="str">
        <f ca="1">IF(ISNUMBER(buff!I59),INDEX(заказы!$F$86:$F$2000,buff!I59)&amp;INDEX(заказы!$G$86:$G$2000,buff!I59),"")</f>
        <v/>
      </c>
      <c r="J59" s="24" t="str">
        <f ca="1">IF(ISNUMBER(buff!J59),INDEX(заказы!$F$86:$F$2000,buff!J59)&amp;INDEX(заказы!$G$86:$G$2000,buff!J59),"")</f>
        <v/>
      </c>
      <c r="K59" s="24" t="str">
        <f ca="1">IF(ISNUMBER(buff!K59),INDEX(заказы!$F$86:$F$2000,buff!K59)&amp;INDEX(заказы!$G$86:$G$2000,buff!K59),"")</f>
        <v/>
      </c>
      <c r="L59" s="24" t="str">
        <f ca="1">IF(ISNUMBER(buff!L59),INDEX(заказы!$F$86:$F$2000,buff!L59)&amp;INDEX(заказы!$G$86:$G$2000,buff!L59),"")</f>
        <v/>
      </c>
      <c r="M59" s="25" t="str">
        <f ca="1">IF(ISNUMBER(buff!M59),INDEX(заказы!$F$86:$F$2000,buff!M59)&amp;INDEX(заказы!$G$86:$G$2000,buff!M59),"")</f>
        <v/>
      </c>
    </row>
    <row r="60" spans="1:13" x14ac:dyDescent="0.2">
      <c r="A60" s="18">
        <v>60</v>
      </c>
      <c r="B60" s="23" t="str">
        <f ca="1">IF(ISNUMBER(buff!B60),INDEX(заказы!$F$86:$F$2000,buff!B60)&amp;INDEX(заказы!$G$86:$G$2000,buff!B60),"")</f>
        <v/>
      </c>
      <c r="C60" s="24" t="str">
        <f ca="1">IF(ISNUMBER(buff!C60),INDEX(заказы!$F$86:$F$2000,buff!C60)&amp;INDEX(заказы!$G$86:$G$2000,buff!C60),"")</f>
        <v/>
      </c>
      <c r="D60" s="24" t="str">
        <f ca="1">IF(ISNUMBER(buff!D60),INDEX(заказы!$F$86:$F$2000,buff!D60)&amp;INDEX(заказы!$G$86:$G$2000,buff!D60),"")</f>
        <v/>
      </c>
      <c r="E60" s="24" t="str">
        <f ca="1">IF(ISNUMBER(buff!E60),INDEX(заказы!$F$86:$F$2000,buff!E60)&amp;INDEX(заказы!$G$86:$G$2000,buff!E60),"")</f>
        <v/>
      </c>
      <c r="F60" s="24" t="str">
        <f ca="1">IF(ISNUMBER(buff!F60),INDEX(заказы!$F$86:$F$2000,buff!F60)&amp;INDEX(заказы!$G$86:$G$2000,buff!F60),"")</f>
        <v/>
      </c>
      <c r="G60" s="24" t="str">
        <f ca="1">IF(ISNUMBER(buff!G60),INDEX(заказы!$F$86:$F$2000,buff!G60)&amp;INDEX(заказы!$G$86:$G$2000,buff!G60),"")</f>
        <v/>
      </c>
      <c r="H60" s="24" t="str">
        <f ca="1">IF(ISNUMBER(buff!H60),INDEX(заказы!$F$86:$F$2000,buff!H60)&amp;INDEX(заказы!$G$86:$G$2000,buff!H60),"")</f>
        <v/>
      </c>
      <c r="I60" s="24" t="str">
        <f ca="1">IF(ISNUMBER(buff!I60),INDEX(заказы!$F$86:$F$2000,buff!I60)&amp;INDEX(заказы!$G$86:$G$2000,buff!I60),"")</f>
        <v/>
      </c>
      <c r="J60" s="24" t="str">
        <f ca="1">IF(ISNUMBER(buff!J60),INDEX(заказы!$F$86:$F$2000,buff!J60)&amp;INDEX(заказы!$G$86:$G$2000,buff!J60),"")</f>
        <v/>
      </c>
      <c r="K60" s="24" t="str">
        <f ca="1">IF(ISNUMBER(buff!K60),INDEX(заказы!$F$86:$F$2000,buff!K60)&amp;INDEX(заказы!$G$86:$G$2000,buff!K60),"")</f>
        <v/>
      </c>
      <c r="L60" s="24" t="str">
        <f ca="1">IF(ISNUMBER(buff!L60),INDEX(заказы!$F$86:$F$2000,buff!L60)&amp;INDEX(заказы!$G$86:$G$2000,buff!L60),"")</f>
        <v/>
      </c>
      <c r="M60" s="25" t="str">
        <f ca="1">IF(ISNUMBER(buff!M60),INDEX(заказы!$F$86:$F$2000,buff!M60)&amp;INDEX(заказы!$G$86:$G$2000,buff!M60),"")</f>
        <v/>
      </c>
    </row>
    <row r="61" spans="1:13" x14ac:dyDescent="0.2">
      <c r="A61" s="18">
        <v>61</v>
      </c>
      <c r="B61" s="23" t="str">
        <f ca="1">IF(ISNUMBER(buff!B61),INDEX(заказы!$F$86:$F$2000,buff!B61)&amp;INDEX(заказы!$G$86:$G$2000,buff!B61),"")</f>
        <v/>
      </c>
      <c r="C61" s="24" t="str">
        <f ca="1">IF(ISNUMBER(buff!C61),INDEX(заказы!$F$86:$F$2000,buff!C61)&amp;INDEX(заказы!$G$86:$G$2000,buff!C61),"")</f>
        <v/>
      </c>
      <c r="D61" s="24" t="str">
        <f ca="1">IF(ISNUMBER(buff!D61),INDEX(заказы!$F$86:$F$2000,buff!D61)&amp;INDEX(заказы!$G$86:$G$2000,buff!D61),"")</f>
        <v/>
      </c>
      <c r="E61" s="24" t="str">
        <f ca="1">IF(ISNUMBER(buff!E61),INDEX(заказы!$F$86:$F$2000,buff!E61)&amp;INDEX(заказы!$G$86:$G$2000,buff!E61),"")</f>
        <v/>
      </c>
      <c r="F61" s="24" t="str">
        <f ca="1">IF(ISNUMBER(buff!F61),INDEX(заказы!$F$86:$F$2000,buff!F61)&amp;INDEX(заказы!$G$86:$G$2000,buff!F61),"")</f>
        <v/>
      </c>
      <c r="G61" s="24" t="str">
        <f ca="1">IF(ISNUMBER(buff!G61),INDEX(заказы!$F$86:$F$2000,buff!G61)&amp;INDEX(заказы!$G$86:$G$2000,buff!G61),"")</f>
        <v/>
      </c>
      <c r="H61" s="24" t="str">
        <f ca="1">IF(ISNUMBER(buff!H61),INDEX(заказы!$F$86:$F$2000,buff!H61)&amp;INDEX(заказы!$G$86:$G$2000,buff!H61),"")</f>
        <v/>
      </c>
      <c r="I61" s="24" t="str">
        <f ca="1">IF(ISNUMBER(buff!I61),INDEX(заказы!$F$86:$F$2000,buff!I61)&amp;INDEX(заказы!$G$86:$G$2000,buff!I61),"")</f>
        <v/>
      </c>
      <c r="J61" s="24" t="str">
        <f ca="1">IF(ISNUMBER(buff!J61),INDEX(заказы!$F$86:$F$2000,buff!J61)&amp;INDEX(заказы!$G$86:$G$2000,buff!J61),"")</f>
        <v/>
      </c>
      <c r="K61" s="24" t="str">
        <f ca="1">IF(ISNUMBER(buff!K61),INDEX(заказы!$F$86:$F$2000,buff!K61)&amp;INDEX(заказы!$G$86:$G$2000,buff!K61),"")</f>
        <v/>
      </c>
      <c r="L61" s="24" t="str">
        <f ca="1">IF(ISNUMBER(buff!L61),INDEX(заказы!$F$86:$F$2000,buff!L61)&amp;INDEX(заказы!$G$86:$G$2000,buff!L61),"")</f>
        <v/>
      </c>
      <c r="M61" s="25" t="str">
        <f ca="1">IF(ISNUMBER(buff!M61),INDEX(заказы!$F$86:$F$2000,buff!M61)&amp;INDEX(заказы!$G$86:$G$2000,buff!M61),"")</f>
        <v/>
      </c>
    </row>
    <row r="62" spans="1:13" x14ac:dyDescent="0.2">
      <c r="A62" s="18">
        <v>62</v>
      </c>
      <c r="B62" s="23" t="str">
        <f ca="1">IF(ISNUMBER(buff!B62),INDEX(заказы!$F$86:$F$2000,buff!B62)&amp;INDEX(заказы!$G$86:$G$2000,buff!B62),"")</f>
        <v/>
      </c>
      <c r="C62" s="24" t="str">
        <f ca="1">IF(ISNUMBER(buff!C62),INDEX(заказы!$F$86:$F$2000,buff!C62)&amp;INDEX(заказы!$G$86:$G$2000,buff!C62),"")</f>
        <v/>
      </c>
      <c r="D62" s="24" t="str">
        <f ca="1">IF(ISNUMBER(buff!D62),INDEX(заказы!$F$86:$F$2000,buff!D62)&amp;INDEX(заказы!$G$86:$G$2000,buff!D62),"")</f>
        <v/>
      </c>
      <c r="E62" s="24" t="str">
        <f ca="1">IF(ISNUMBER(buff!E62),INDEX(заказы!$F$86:$F$2000,buff!E62)&amp;INDEX(заказы!$G$86:$G$2000,buff!E62),"")</f>
        <v/>
      </c>
      <c r="F62" s="24" t="str">
        <f ca="1">IF(ISNUMBER(buff!F62),INDEX(заказы!$F$86:$F$2000,buff!F62)&amp;INDEX(заказы!$G$86:$G$2000,buff!F62),"")</f>
        <v/>
      </c>
      <c r="G62" s="24" t="str">
        <f ca="1">IF(ISNUMBER(buff!G62),INDEX(заказы!$F$86:$F$2000,buff!G62)&amp;INDEX(заказы!$G$86:$G$2000,buff!G62),"")</f>
        <v/>
      </c>
      <c r="H62" s="24" t="str">
        <f ca="1">IF(ISNUMBER(buff!H62),INDEX(заказы!$F$86:$F$2000,buff!H62)&amp;INDEX(заказы!$G$86:$G$2000,buff!H62),"")</f>
        <v/>
      </c>
      <c r="I62" s="24" t="str">
        <f ca="1">IF(ISNUMBER(buff!I62),INDEX(заказы!$F$86:$F$2000,buff!I62)&amp;INDEX(заказы!$G$86:$G$2000,buff!I62),"")</f>
        <v/>
      </c>
      <c r="J62" s="24" t="str">
        <f ca="1">IF(ISNUMBER(buff!J62),INDEX(заказы!$F$86:$F$2000,buff!J62)&amp;INDEX(заказы!$G$86:$G$2000,buff!J62),"")</f>
        <v/>
      </c>
      <c r="K62" s="24" t="str">
        <f ca="1">IF(ISNUMBER(buff!K62),INDEX(заказы!$F$86:$F$2000,buff!K62)&amp;INDEX(заказы!$G$86:$G$2000,buff!K62),"")</f>
        <v/>
      </c>
      <c r="L62" s="24" t="str">
        <f ca="1">IF(ISNUMBER(buff!L62),INDEX(заказы!$F$86:$F$2000,buff!L62)&amp;INDEX(заказы!$G$86:$G$2000,buff!L62),"")</f>
        <v/>
      </c>
      <c r="M62" s="25" t="str">
        <f ca="1">IF(ISNUMBER(buff!M62),INDEX(заказы!$F$86:$F$2000,buff!M62)&amp;INDEX(заказы!$G$86:$G$2000,buff!M62),"")</f>
        <v/>
      </c>
    </row>
    <row r="63" spans="1:13" x14ac:dyDescent="0.2">
      <c r="A63" s="18">
        <v>63</v>
      </c>
      <c r="B63" s="23" t="str">
        <f ca="1">IF(ISNUMBER(buff!B63),INDEX(заказы!$F$86:$F$2000,buff!B63)&amp;INDEX(заказы!$G$86:$G$2000,buff!B63),"")</f>
        <v/>
      </c>
      <c r="C63" s="24" t="str">
        <f ca="1">IF(ISNUMBER(buff!C63),INDEX(заказы!$F$86:$F$2000,buff!C63)&amp;INDEX(заказы!$G$86:$G$2000,buff!C63),"")</f>
        <v/>
      </c>
      <c r="D63" s="24" t="str">
        <f ca="1">IF(ISNUMBER(buff!D63),INDEX(заказы!$F$86:$F$2000,buff!D63)&amp;INDEX(заказы!$G$86:$G$2000,buff!D63),"")</f>
        <v/>
      </c>
      <c r="E63" s="24" t="str">
        <f ca="1">IF(ISNUMBER(buff!E63),INDEX(заказы!$F$86:$F$2000,buff!E63)&amp;INDEX(заказы!$G$86:$G$2000,buff!E63),"")</f>
        <v/>
      </c>
      <c r="F63" s="24" t="str">
        <f ca="1">IF(ISNUMBER(buff!F63),INDEX(заказы!$F$86:$F$2000,buff!F63)&amp;INDEX(заказы!$G$86:$G$2000,buff!F63),"")</f>
        <v/>
      </c>
      <c r="G63" s="24" t="str">
        <f ca="1">IF(ISNUMBER(buff!G63),INDEX(заказы!$F$86:$F$2000,buff!G63)&amp;INDEX(заказы!$G$86:$G$2000,buff!G63),"")</f>
        <v/>
      </c>
      <c r="H63" s="24" t="str">
        <f ca="1">IF(ISNUMBER(buff!H63),INDEX(заказы!$F$86:$F$2000,buff!H63)&amp;INDEX(заказы!$G$86:$G$2000,buff!H63),"")</f>
        <v/>
      </c>
      <c r="I63" s="24" t="str">
        <f ca="1">IF(ISNUMBER(buff!I63),INDEX(заказы!$F$86:$F$2000,buff!I63)&amp;INDEX(заказы!$G$86:$G$2000,buff!I63),"")</f>
        <v/>
      </c>
      <c r="J63" s="24" t="str">
        <f ca="1">IF(ISNUMBER(buff!J63),INDEX(заказы!$F$86:$F$2000,buff!J63)&amp;INDEX(заказы!$G$86:$G$2000,buff!J63),"")</f>
        <v/>
      </c>
      <c r="K63" s="24" t="str">
        <f ca="1">IF(ISNUMBER(buff!K63),INDEX(заказы!$F$86:$F$2000,buff!K63)&amp;INDEX(заказы!$G$86:$G$2000,buff!K63),"")</f>
        <v/>
      </c>
      <c r="L63" s="24" t="str">
        <f ca="1">IF(ISNUMBER(buff!L63),INDEX(заказы!$F$86:$F$2000,buff!L63)&amp;INDEX(заказы!$G$86:$G$2000,buff!L63),"")</f>
        <v/>
      </c>
      <c r="M63" s="25" t="str">
        <f ca="1">IF(ISNUMBER(buff!M63),INDEX(заказы!$F$86:$F$2000,buff!M63)&amp;INDEX(заказы!$G$86:$G$2000,buff!M63),"")</f>
        <v/>
      </c>
    </row>
    <row r="64" spans="1:13" x14ac:dyDescent="0.2">
      <c r="A64" s="18">
        <v>64</v>
      </c>
      <c r="B64" s="23" t="str">
        <f ca="1">IF(ISNUMBER(buff!B64),INDEX(заказы!$F$86:$F$2000,buff!B64)&amp;INDEX(заказы!$G$86:$G$2000,buff!B64),"")</f>
        <v/>
      </c>
      <c r="C64" s="24" t="str">
        <f ca="1">IF(ISNUMBER(buff!C64),INDEX(заказы!$F$86:$F$2000,buff!C64)&amp;INDEX(заказы!$G$86:$G$2000,buff!C64),"")</f>
        <v/>
      </c>
      <c r="D64" s="24" t="str">
        <f ca="1">IF(ISNUMBER(buff!D64),INDEX(заказы!$F$86:$F$2000,buff!D64)&amp;INDEX(заказы!$G$86:$G$2000,buff!D64),"")</f>
        <v/>
      </c>
      <c r="E64" s="24" t="str">
        <f ca="1">IF(ISNUMBER(buff!E64),INDEX(заказы!$F$86:$F$2000,buff!E64)&amp;INDEX(заказы!$G$86:$G$2000,buff!E64),"")</f>
        <v/>
      </c>
      <c r="F64" s="24" t="str">
        <f ca="1">IF(ISNUMBER(buff!F64),INDEX(заказы!$F$86:$F$2000,buff!F64)&amp;INDEX(заказы!$G$86:$G$2000,buff!F64),"")</f>
        <v/>
      </c>
      <c r="G64" s="24" t="str">
        <f ca="1">IF(ISNUMBER(buff!G64),INDEX(заказы!$F$86:$F$2000,buff!G64)&amp;INDEX(заказы!$G$86:$G$2000,buff!G64),"")</f>
        <v/>
      </c>
      <c r="H64" s="24" t="str">
        <f ca="1">IF(ISNUMBER(buff!H64),INDEX(заказы!$F$86:$F$2000,buff!H64)&amp;INDEX(заказы!$G$86:$G$2000,buff!H64),"")</f>
        <v/>
      </c>
      <c r="I64" s="24" t="str">
        <f ca="1">IF(ISNUMBER(buff!I64),INDEX(заказы!$F$86:$F$2000,buff!I64)&amp;INDEX(заказы!$G$86:$G$2000,buff!I64),"")</f>
        <v/>
      </c>
      <c r="J64" s="24" t="str">
        <f ca="1">IF(ISNUMBER(buff!J64),INDEX(заказы!$F$86:$F$2000,buff!J64)&amp;INDEX(заказы!$G$86:$G$2000,buff!J64),"")</f>
        <v/>
      </c>
      <c r="K64" s="24" t="str">
        <f ca="1">IF(ISNUMBER(buff!K64),INDEX(заказы!$F$86:$F$2000,buff!K64)&amp;INDEX(заказы!$G$86:$G$2000,buff!K64),"")</f>
        <v/>
      </c>
      <c r="L64" s="24" t="str">
        <f ca="1">IF(ISNUMBER(buff!L64),INDEX(заказы!$F$86:$F$2000,buff!L64)&amp;INDEX(заказы!$G$86:$G$2000,buff!L64),"")</f>
        <v/>
      </c>
      <c r="M64" s="25" t="str">
        <f ca="1">IF(ISNUMBER(buff!M64),INDEX(заказы!$F$86:$F$2000,buff!M64)&amp;INDEX(заказы!$G$86:$G$2000,buff!M64),"")</f>
        <v/>
      </c>
    </row>
    <row r="65" spans="1:13" x14ac:dyDescent="0.2">
      <c r="A65" s="18">
        <v>65</v>
      </c>
      <c r="B65" s="23" t="str">
        <f ca="1">IF(ISNUMBER(buff!B65),INDEX(заказы!$F$86:$F$2000,buff!B65)&amp;INDEX(заказы!$G$86:$G$2000,buff!B65),"")</f>
        <v/>
      </c>
      <c r="C65" s="24" t="str">
        <f ca="1">IF(ISNUMBER(buff!C65),INDEX(заказы!$F$86:$F$2000,buff!C65)&amp;INDEX(заказы!$G$86:$G$2000,buff!C65),"")</f>
        <v/>
      </c>
      <c r="D65" s="24" t="str">
        <f ca="1">IF(ISNUMBER(buff!D65),INDEX(заказы!$F$86:$F$2000,buff!D65)&amp;INDEX(заказы!$G$86:$G$2000,buff!D65),"")</f>
        <v/>
      </c>
      <c r="E65" s="24" t="str">
        <f ca="1">IF(ISNUMBER(buff!E65),INDEX(заказы!$F$86:$F$2000,buff!E65)&amp;INDEX(заказы!$G$86:$G$2000,buff!E65),"")</f>
        <v/>
      </c>
      <c r="F65" s="24" t="str">
        <f ca="1">IF(ISNUMBER(buff!F65),INDEX(заказы!$F$86:$F$2000,buff!F65)&amp;INDEX(заказы!$G$86:$G$2000,buff!F65),"")</f>
        <v/>
      </c>
      <c r="G65" s="24" t="str">
        <f ca="1">IF(ISNUMBER(buff!G65),INDEX(заказы!$F$86:$F$2000,buff!G65)&amp;INDEX(заказы!$G$86:$G$2000,buff!G65),"")</f>
        <v/>
      </c>
      <c r="H65" s="24" t="str">
        <f ca="1">IF(ISNUMBER(buff!H65),INDEX(заказы!$F$86:$F$2000,buff!H65)&amp;INDEX(заказы!$G$86:$G$2000,buff!H65),"")</f>
        <v/>
      </c>
      <c r="I65" s="24" t="str">
        <f ca="1">IF(ISNUMBER(buff!I65),INDEX(заказы!$F$86:$F$2000,buff!I65)&amp;INDEX(заказы!$G$86:$G$2000,buff!I65),"")</f>
        <v/>
      </c>
      <c r="J65" s="24" t="str">
        <f ca="1">IF(ISNUMBER(buff!J65),INDEX(заказы!$F$86:$F$2000,buff!J65)&amp;INDEX(заказы!$G$86:$G$2000,buff!J65),"")</f>
        <v/>
      </c>
      <c r="K65" s="24" t="str">
        <f ca="1">IF(ISNUMBER(buff!K65),INDEX(заказы!$F$86:$F$2000,buff!K65)&amp;INDEX(заказы!$G$86:$G$2000,buff!K65),"")</f>
        <v/>
      </c>
      <c r="L65" s="24" t="str">
        <f ca="1">IF(ISNUMBER(buff!L65),INDEX(заказы!$F$86:$F$2000,buff!L65)&amp;INDEX(заказы!$G$86:$G$2000,buff!L65),"")</f>
        <v/>
      </c>
      <c r="M65" s="25" t="str">
        <f ca="1">IF(ISNUMBER(buff!M65),INDEX(заказы!$F$86:$F$2000,buff!M65)&amp;INDEX(заказы!$G$86:$G$2000,buff!M65),"")</f>
        <v/>
      </c>
    </row>
    <row r="66" spans="1:13" x14ac:dyDescent="0.2">
      <c r="A66" s="18">
        <v>66</v>
      </c>
      <c r="B66" s="23" t="str">
        <f ca="1">IF(ISNUMBER(buff!B66),INDEX(заказы!$F$86:$F$2000,buff!B66)&amp;INDEX(заказы!$G$86:$G$2000,buff!B66),"")</f>
        <v/>
      </c>
      <c r="C66" s="24" t="str">
        <f ca="1">IF(ISNUMBER(buff!C66),INDEX(заказы!$F$86:$F$2000,buff!C66)&amp;INDEX(заказы!$G$86:$G$2000,buff!C66),"")</f>
        <v/>
      </c>
      <c r="D66" s="24" t="str">
        <f ca="1">IF(ISNUMBER(buff!D66),INDEX(заказы!$F$86:$F$2000,buff!D66)&amp;INDEX(заказы!$G$86:$G$2000,buff!D66),"")</f>
        <v/>
      </c>
      <c r="E66" s="24" t="str">
        <f ca="1">IF(ISNUMBER(buff!E66),INDEX(заказы!$F$86:$F$2000,buff!E66)&amp;INDEX(заказы!$G$86:$G$2000,buff!E66),"")</f>
        <v/>
      </c>
      <c r="F66" s="24" t="str">
        <f ca="1">IF(ISNUMBER(buff!F66),INDEX(заказы!$F$86:$F$2000,buff!F66)&amp;INDEX(заказы!$G$86:$G$2000,buff!F66),"")</f>
        <v/>
      </c>
      <c r="G66" s="24" t="str">
        <f ca="1">IF(ISNUMBER(buff!G66),INDEX(заказы!$F$86:$F$2000,buff!G66)&amp;INDEX(заказы!$G$86:$G$2000,buff!G66),"")</f>
        <v/>
      </c>
      <c r="H66" s="24" t="str">
        <f ca="1">IF(ISNUMBER(buff!H66),INDEX(заказы!$F$86:$F$2000,buff!H66)&amp;INDEX(заказы!$G$86:$G$2000,buff!H66),"")</f>
        <v/>
      </c>
      <c r="I66" s="24" t="str">
        <f ca="1">IF(ISNUMBER(buff!I66),INDEX(заказы!$F$86:$F$2000,buff!I66)&amp;INDEX(заказы!$G$86:$G$2000,buff!I66),"")</f>
        <v/>
      </c>
      <c r="J66" s="24" t="str">
        <f ca="1">IF(ISNUMBER(buff!J66),INDEX(заказы!$F$86:$F$2000,buff!J66)&amp;INDEX(заказы!$G$86:$G$2000,buff!J66),"")</f>
        <v/>
      </c>
      <c r="K66" s="24" t="str">
        <f ca="1">IF(ISNUMBER(buff!K66),INDEX(заказы!$F$86:$F$2000,buff!K66)&amp;INDEX(заказы!$G$86:$G$2000,buff!K66),"")</f>
        <v/>
      </c>
      <c r="L66" s="24" t="str">
        <f ca="1">IF(ISNUMBER(buff!L66),INDEX(заказы!$F$86:$F$2000,buff!L66)&amp;INDEX(заказы!$G$86:$G$2000,buff!L66),"")</f>
        <v/>
      </c>
      <c r="M66" s="25" t="str">
        <f ca="1">IF(ISNUMBER(buff!M66),INDEX(заказы!$F$86:$F$2000,buff!M66)&amp;INDEX(заказы!$G$86:$G$2000,buff!M66),"")</f>
        <v/>
      </c>
    </row>
    <row r="67" spans="1:13" x14ac:dyDescent="0.2">
      <c r="A67" s="18">
        <v>67</v>
      </c>
      <c r="B67" s="23" t="str">
        <f ca="1">IF(ISNUMBER(buff!B67),INDEX(заказы!$F$86:$F$2000,buff!B67)&amp;INDEX(заказы!$G$86:$G$2000,buff!B67),"")</f>
        <v/>
      </c>
      <c r="C67" s="24" t="str">
        <f ca="1">IF(ISNUMBER(buff!C67),INDEX(заказы!$F$86:$F$2000,buff!C67)&amp;INDEX(заказы!$G$86:$G$2000,buff!C67),"")</f>
        <v/>
      </c>
      <c r="D67" s="24" t="str">
        <f ca="1">IF(ISNUMBER(buff!D67),INDEX(заказы!$F$86:$F$2000,buff!D67)&amp;INDEX(заказы!$G$86:$G$2000,buff!D67),"")</f>
        <v/>
      </c>
      <c r="E67" s="24" t="str">
        <f ca="1">IF(ISNUMBER(buff!E67),INDEX(заказы!$F$86:$F$2000,buff!E67)&amp;INDEX(заказы!$G$86:$G$2000,buff!E67),"")</f>
        <v/>
      </c>
      <c r="F67" s="24" t="str">
        <f ca="1">IF(ISNUMBER(buff!F67),INDEX(заказы!$F$86:$F$2000,buff!F67)&amp;INDEX(заказы!$G$86:$G$2000,buff!F67),"")</f>
        <v/>
      </c>
      <c r="G67" s="24" t="str">
        <f ca="1">IF(ISNUMBER(buff!G67),INDEX(заказы!$F$86:$F$2000,buff!G67)&amp;INDEX(заказы!$G$86:$G$2000,buff!G67),"")</f>
        <v/>
      </c>
      <c r="H67" s="24" t="str">
        <f ca="1">IF(ISNUMBER(buff!H67),INDEX(заказы!$F$86:$F$2000,buff!H67)&amp;INDEX(заказы!$G$86:$G$2000,buff!H67),"")</f>
        <v/>
      </c>
      <c r="I67" s="24" t="str">
        <f ca="1">IF(ISNUMBER(buff!I67),INDEX(заказы!$F$86:$F$2000,buff!I67)&amp;INDEX(заказы!$G$86:$G$2000,buff!I67),"")</f>
        <v/>
      </c>
      <c r="J67" s="24" t="str">
        <f ca="1">IF(ISNUMBER(buff!J67),INDEX(заказы!$F$86:$F$2000,buff!J67)&amp;INDEX(заказы!$G$86:$G$2000,buff!J67),"")</f>
        <v/>
      </c>
      <c r="K67" s="24" t="str">
        <f ca="1">IF(ISNUMBER(buff!K67),INDEX(заказы!$F$86:$F$2000,buff!K67)&amp;INDEX(заказы!$G$86:$G$2000,buff!K67),"")</f>
        <v/>
      </c>
      <c r="L67" s="24" t="str">
        <f ca="1">IF(ISNUMBER(buff!L67),INDEX(заказы!$F$86:$F$2000,buff!L67)&amp;INDEX(заказы!$G$86:$G$2000,buff!L67),"")</f>
        <v/>
      </c>
      <c r="M67" s="25" t="str">
        <f ca="1">IF(ISNUMBER(buff!M67),INDEX(заказы!$F$86:$F$2000,buff!M67)&amp;INDEX(заказы!$G$86:$G$2000,buff!M67),"")</f>
        <v/>
      </c>
    </row>
    <row r="68" spans="1:13" x14ac:dyDescent="0.2">
      <c r="A68" s="18">
        <v>68</v>
      </c>
      <c r="B68" s="23" t="str">
        <f ca="1">IF(ISNUMBER(buff!B68),INDEX(заказы!$F$86:$F$2000,buff!B68)&amp;INDEX(заказы!$G$86:$G$2000,buff!B68),"")</f>
        <v/>
      </c>
      <c r="C68" s="24" t="str">
        <f ca="1">IF(ISNUMBER(buff!C68),INDEX(заказы!$F$86:$F$2000,buff!C68)&amp;INDEX(заказы!$G$86:$G$2000,buff!C68),"")</f>
        <v/>
      </c>
      <c r="D68" s="24" t="str">
        <f ca="1">IF(ISNUMBER(buff!D68),INDEX(заказы!$F$86:$F$2000,buff!D68)&amp;INDEX(заказы!$G$86:$G$2000,buff!D68),"")</f>
        <v/>
      </c>
      <c r="E68" s="24" t="str">
        <f ca="1">IF(ISNUMBER(buff!E68),INDEX(заказы!$F$86:$F$2000,buff!E68)&amp;INDEX(заказы!$G$86:$G$2000,buff!E68),"")</f>
        <v/>
      </c>
      <c r="F68" s="24" t="str">
        <f ca="1">IF(ISNUMBER(buff!F68),INDEX(заказы!$F$86:$F$2000,buff!F68)&amp;INDEX(заказы!$G$86:$G$2000,buff!F68),"")</f>
        <v/>
      </c>
      <c r="G68" s="24" t="str">
        <f ca="1">IF(ISNUMBER(buff!G68),INDEX(заказы!$F$86:$F$2000,buff!G68)&amp;INDEX(заказы!$G$86:$G$2000,buff!G68),"")</f>
        <v/>
      </c>
      <c r="H68" s="24" t="str">
        <f ca="1">IF(ISNUMBER(buff!H68),INDEX(заказы!$F$86:$F$2000,buff!H68)&amp;INDEX(заказы!$G$86:$G$2000,buff!H68),"")</f>
        <v/>
      </c>
      <c r="I68" s="24" t="str">
        <f ca="1">IF(ISNUMBER(buff!I68),INDEX(заказы!$F$86:$F$2000,buff!I68)&amp;INDEX(заказы!$G$86:$G$2000,buff!I68),"")</f>
        <v/>
      </c>
      <c r="J68" s="24" t="str">
        <f ca="1">IF(ISNUMBER(buff!J68),INDEX(заказы!$F$86:$F$2000,buff!J68)&amp;INDEX(заказы!$G$86:$G$2000,buff!J68),"")</f>
        <v/>
      </c>
      <c r="K68" s="24" t="str">
        <f ca="1">IF(ISNUMBER(buff!K68),INDEX(заказы!$F$86:$F$2000,buff!K68)&amp;INDEX(заказы!$G$86:$G$2000,buff!K68),"")</f>
        <v/>
      </c>
      <c r="L68" s="24" t="str">
        <f ca="1">IF(ISNUMBER(buff!L68),INDEX(заказы!$F$86:$F$2000,buff!L68)&amp;INDEX(заказы!$G$86:$G$2000,buff!L68),"")</f>
        <v/>
      </c>
      <c r="M68" s="25" t="str">
        <f ca="1">IF(ISNUMBER(buff!M68),INDEX(заказы!$F$86:$F$2000,buff!M68)&amp;INDEX(заказы!$G$86:$G$2000,buff!M68),"")</f>
        <v/>
      </c>
    </row>
    <row r="69" spans="1:13" x14ac:dyDescent="0.2">
      <c r="A69" s="18">
        <v>69</v>
      </c>
      <c r="B69" s="23" t="str">
        <f ca="1">IF(ISNUMBER(buff!B69),INDEX(заказы!$F$86:$F$2000,buff!B69)&amp;INDEX(заказы!$G$86:$G$2000,buff!B69),"")</f>
        <v/>
      </c>
      <c r="C69" s="24" t="str">
        <f ca="1">IF(ISNUMBER(buff!C69),INDEX(заказы!$F$86:$F$2000,buff!C69)&amp;INDEX(заказы!$G$86:$G$2000,buff!C69),"")</f>
        <v/>
      </c>
      <c r="D69" s="24" t="str">
        <f ca="1">IF(ISNUMBER(buff!D69),INDEX(заказы!$F$86:$F$2000,buff!D69)&amp;INDEX(заказы!$G$86:$G$2000,buff!D69),"")</f>
        <v/>
      </c>
      <c r="E69" s="24" t="str">
        <f ca="1">IF(ISNUMBER(buff!E69),INDEX(заказы!$F$86:$F$2000,buff!E69)&amp;INDEX(заказы!$G$86:$G$2000,buff!E69),"")</f>
        <v/>
      </c>
      <c r="F69" s="24" t="str">
        <f ca="1">IF(ISNUMBER(buff!F69),INDEX(заказы!$F$86:$F$2000,buff!F69)&amp;INDEX(заказы!$G$86:$G$2000,buff!F69),"")</f>
        <v/>
      </c>
      <c r="G69" s="24" t="str">
        <f ca="1">IF(ISNUMBER(buff!G69),INDEX(заказы!$F$86:$F$2000,buff!G69)&amp;INDEX(заказы!$G$86:$G$2000,buff!G69),"")</f>
        <v/>
      </c>
      <c r="H69" s="24" t="str">
        <f ca="1">IF(ISNUMBER(buff!H69),INDEX(заказы!$F$86:$F$2000,buff!H69)&amp;INDEX(заказы!$G$86:$G$2000,buff!H69),"")</f>
        <v/>
      </c>
      <c r="I69" s="24" t="str">
        <f ca="1">IF(ISNUMBER(buff!I69),INDEX(заказы!$F$86:$F$2000,buff!I69)&amp;INDEX(заказы!$G$86:$G$2000,buff!I69),"")</f>
        <v/>
      </c>
      <c r="J69" s="24" t="str">
        <f ca="1">IF(ISNUMBER(buff!J69),INDEX(заказы!$F$86:$F$2000,buff!J69)&amp;INDEX(заказы!$G$86:$G$2000,buff!J69),"")</f>
        <v/>
      </c>
      <c r="K69" s="24" t="str">
        <f ca="1">IF(ISNUMBER(buff!K69),INDEX(заказы!$F$86:$F$2000,buff!K69)&amp;INDEX(заказы!$G$86:$G$2000,buff!K69),"")</f>
        <v/>
      </c>
      <c r="L69" s="24" t="str">
        <f ca="1">IF(ISNUMBER(buff!L69),INDEX(заказы!$F$86:$F$2000,buff!L69)&amp;INDEX(заказы!$G$86:$G$2000,buff!L69),"")</f>
        <v/>
      </c>
      <c r="M69" s="25" t="str">
        <f ca="1">IF(ISNUMBER(buff!M69),INDEX(заказы!$F$86:$F$2000,buff!M69)&amp;INDEX(заказы!$G$86:$G$2000,buff!M69),"")</f>
        <v/>
      </c>
    </row>
    <row r="70" spans="1:13" x14ac:dyDescent="0.2">
      <c r="A70" s="18">
        <v>70</v>
      </c>
      <c r="B70" s="23" t="str">
        <f ca="1">IF(ISNUMBER(buff!B70),INDEX(заказы!$F$86:$F$2000,buff!B70)&amp;INDEX(заказы!$G$86:$G$2000,buff!B70),"")</f>
        <v>50д</v>
      </c>
      <c r="C70" s="24" t="str">
        <f ca="1">IF(ISNUMBER(buff!C70),INDEX(заказы!$F$86:$F$2000,buff!C70)&amp;INDEX(заказы!$G$86:$G$2000,buff!C70),"")</f>
        <v>50</v>
      </c>
      <c r="D70" s="24" t="str">
        <f ca="1">IF(ISNUMBER(buff!D70),INDEX(заказы!$F$86:$F$2000,buff!D70)&amp;INDEX(заказы!$G$86:$G$2000,buff!D70),"")</f>
        <v>50</v>
      </c>
      <c r="E70" s="24" t="str">
        <f ca="1">IF(ISNUMBER(buff!E70),INDEX(заказы!$F$86:$F$2000,buff!E70)&amp;INDEX(заказы!$G$86:$G$2000,buff!E70),"")</f>
        <v>50</v>
      </c>
      <c r="F70" s="24" t="str">
        <f ca="1">IF(ISNUMBER(buff!F70),INDEX(заказы!$F$86:$F$2000,buff!F70)&amp;INDEX(заказы!$G$86:$G$2000,buff!F70),"")</f>
        <v>50</v>
      </c>
      <c r="G70" s="24" t="str">
        <f ca="1">IF(ISNUMBER(buff!G70),INDEX(заказы!$F$86:$F$2000,buff!G70)&amp;INDEX(заказы!$G$86:$G$2000,buff!G70),"")</f>
        <v>50</v>
      </c>
      <c r="H70" s="24" t="str">
        <f ca="1">IF(ISNUMBER(buff!H70),INDEX(заказы!$F$86:$F$2000,buff!H70)&amp;INDEX(заказы!$G$86:$G$2000,buff!H70),"")</f>
        <v>50</v>
      </c>
      <c r="I70" s="24" t="str">
        <f ca="1">IF(ISNUMBER(buff!I70),INDEX(заказы!$F$86:$F$2000,buff!I70)&amp;INDEX(заказы!$G$86:$G$2000,buff!I70),"")</f>
        <v>50</v>
      </c>
      <c r="J70" s="24" t="str">
        <f ca="1">IF(ISNUMBER(buff!J70),INDEX(заказы!$F$86:$F$2000,buff!J70)&amp;INDEX(заказы!$G$86:$G$2000,buff!J70),"")</f>
        <v>50д</v>
      </c>
      <c r="K70" s="24" t="str">
        <f ca="1">IF(ISNUMBER(buff!K70),INDEX(заказы!$F$86:$F$2000,buff!K70)&amp;INDEX(заказы!$G$86:$G$2000,buff!K70),"")</f>
        <v/>
      </c>
      <c r="L70" s="24" t="str">
        <f ca="1">IF(ISNUMBER(buff!L70),INDEX(заказы!$F$86:$F$2000,buff!L70)&amp;INDEX(заказы!$G$86:$G$2000,buff!L70),"")</f>
        <v/>
      </c>
      <c r="M70" s="25" t="str">
        <f ca="1">IF(ISNUMBER(buff!M70),INDEX(заказы!$F$86:$F$2000,buff!M70)&amp;INDEX(заказы!$G$86:$G$2000,buff!M70),"")</f>
        <v/>
      </c>
    </row>
    <row r="71" spans="1:13" x14ac:dyDescent="0.2">
      <c r="A71" s="18">
        <v>71</v>
      </c>
      <c r="B71" s="23" t="str">
        <f ca="1">IF(ISNUMBER(buff!B71),INDEX(заказы!$F$86:$F$2000,buff!B71)&amp;INDEX(заказы!$G$86:$G$2000,buff!B71),"")</f>
        <v/>
      </c>
      <c r="C71" s="24" t="str">
        <f ca="1">IF(ISNUMBER(buff!C71),INDEX(заказы!$F$86:$F$2000,buff!C71)&amp;INDEX(заказы!$G$86:$G$2000,buff!C71),"")</f>
        <v/>
      </c>
      <c r="D71" s="24" t="str">
        <f ca="1">IF(ISNUMBER(buff!D71),INDEX(заказы!$F$86:$F$2000,buff!D71)&amp;INDEX(заказы!$G$86:$G$2000,buff!D71),"")</f>
        <v/>
      </c>
      <c r="E71" s="24" t="str">
        <f ca="1">IF(ISNUMBER(buff!E71),INDEX(заказы!$F$86:$F$2000,buff!E71)&amp;INDEX(заказы!$G$86:$G$2000,buff!E71),"")</f>
        <v/>
      </c>
      <c r="F71" s="24" t="str">
        <f ca="1">IF(ISNUMBER(buff!F71),INDEX(заказы!$F$86:$F$2000,buff!F71)&amp;INDEX(заказы!$G$86:$G$2000,buff!F71),"")</f>
        <v/>
      </c>
      <c r="G71" s="24" t="str">
        <f ca="1">IF(ISNUMBER(buff!G71),INDEX(заказы!$F$86:$F$2000,buff!G71)&amp;INDEX(заказы!$G$86:$G$2000,buff!G71),"")</f>
        <v/>
      </c>
      <c r="H71" s="24" t="str">
        <f ca="1">IF(ISNUMBER(buff!H71),INDEX(заказы!$F$86:$F$2000,buff!H71)&amp;INDEX(заказы!$G$86:$G$2000,buff!H71),"")</f>
        <v/>
      </c>
      <c r="I71" s="24" t="str">
        <f ca="1">IF(ISNUMBER(buff!I71),INDEX(заказы!$F$86:$F$2000,buff!I71)&amp;INDEX(заказы!$G$86:$G$2000,buff!I71),"")</f>
        <v/>
      </c>
      <c r="J71" s="24" t="str">
        <f ca="1">IF(ISNUMBER(buff!J71),INDEX(заказы!$F$86:$F$2000,buff!J71)&amp;INDEX(заказы!$G$86:$G$2000,buff!J71),"")</f>
        <v/>
      </c>
      <c r="K71" s="24" t="str">
        <f ca="1">IF(ISNUMBER(buff!K71),INDEX(заказы!$F$86:$F$2000,buff!K71)&amp;INDEX(заказы!$G$86:$G$2000,buff!K71),"")</f>
        <v/>
      </c>
      <c r="L71" s="24" t="str">
        <f ca="1">IF(ISNUMBER(buff!L71),INDEX(заказы!$F$86:$F$2000,buff!L71)&amp;INDEX(заказы!$G$86:$G$2000,buff!L71),"")</f>
        <v/>
      </c>
      <c r="M71" s="25" t="str">
        <f ca="1">IF(ISNUMBER(buff!M71),INDEX(заказы!$F$86:$F$2000,buff!M71)&amp;INDEX(заказы!$G$86:$G$2000,buff!M71),"")</f>
        <v/>
      </c>
    </row>
    <row r="72" spans="1:13" x14ac:dyDescent="0.2">
      <c r="A72" s="18">
        <v>72</v>
      </c>
      <c r="B72" s="23" t="str">
        <f ca="1">IF(ISNUMBER(buff!B72),INDEX(заказы!$F$86:$F$2000,buff!B72)&amp;INDEX(заказы!$G$86:$G$2000,buff!B72),"")</f>
        <v/>
      </c>
      <c r="C72" s="24" t="str">
        <f ca="1">IF(ISNUMBER(buff!C72),INDEX(заказы!$F$86:$F$2000,buff!C72)&amp;INDEX(заказы!$G$86:$G$2000,buff!C72),"")</f>
        <v/>
      </c>
      <c r="D72" s="24" t="str">
        <f ca="1">IF(ISNUMBER(buff!D72),INDEX(заказы!$F$86:$F$2000,buff!D72)&amp;INDEX(заказы!$G$86:$G$2000,buff!D72),"")</f>
        <v/>
      </c>
      <c r="E72" s="24" t="str">
        <f ca="1">IF(ISNUMBER(buff!E72),INDEX(заказы!$F$86:$F$2000,buff!E72)&amp;INDEX(заказы!$G$86:$G$2000,buff!E72),"")</f>
        <v/>
      </c>
      <c r="F72" s="24" t="str">
        <f ca="1">IF(ISNUMBER(buff!F72),INDEX(заказы!$F$86:$F$2000,buff!F72)&amp;INDEX(заказы!$G$86:$G$2000,buff!F72),"")</f>
        <v/>
      </c>
      <c r="G72" s="24" t="str">
        <f ca="1">IF(ISNUMBER(buff!G72),INDEX(заказы!$F$86:$F$2000,buff!G72)&amp;INDEX(заказы!$G$86:$G$2000,buff!G72),"")</f>
        <v/>
      </c>
      <c r="H72" s="24" t="str">
        <f ca="1">IF(ISNUMBER(buff!H72),INDEX(заказы!$F$86:$F$2000,buff!H72)&amp;INDEX(заказы!$G$86:$G$2000,buff!H72),"")</f>
        <v/>
      </c>
      <c r="I72" s="24" t="str">
        <f ca="1">IF(ISNUMBER(buff!I72),INDEX(заказы!$F$86:$F$2000,buff!I72)&amp;INDEX(заказы!$G$86:$G$2000,buff!I72),"")</f>
        <v/>
      </c>
      <c r="J72" s="24" t="str">
        <f ca="1">IF(ISNUMBER(buff!J72),INDEX(заказы!$F$86:$F$2000,buff!J72)&amp;INDEX(заказы!$G$86:$G$2000,buff!J72),"")</f>
        <v/>
      </c>
      <c r="K72" s="24" t="str">
        <f ca="1">IF(ISNUMBER(buff!K72),INDEX(заказы!$F$86:$F$2000,buff!K72)&amp;INDEX(заказы!$G$86:$G$2000,buff!K72),"")</f>
        <v/>
      </c>
      <c r="L72" s="24" t="str">
        <f ca="1">IF(ISNUMBER(buff!L72),INDEX(заказы!$F$86:$F$2000,buff!L72)&amp;INDEX(заказы!$G$86:$G$2000,buff!L72),"")</f>
        <v/>
      </c>
      <c r="M72" s="25" t="str">
        <f ca="1">IF(ISNUMBER(buff!M72),INDEX(заказы!$F$86:$F$2000,buff!M72)&amp;INDEX(заказы!$G$86:$G$2000,buff!M72),"")</f>
        <v/>
      </c>
    </row>
    <row r="73" spans="1:13" x14ac:dyDescent="0.2">
      <c r="A73" s="18">
        <v>73</v>
      </c>
      <c r="B73" s="23" t="str">
        <f ca="1">IF(ISNUMBER(buff!B73),INDEX(заказы!$F$86:$F$2000,buff!B73)&amp;INDEX(заказы!$G$86:$G$2000,buff!B73),"")</f>
        <v/>
      </c>
      <c r="C73" s="24" t="str">
        <f ca="1">IF(ISNUMBER(buff!C73),INDEX(заказы!$F$86:$F$2000,buff!C73)&amp;INDEX(заказы!$G$86:$G$2000,buff!C73),"")</f>
        <v/>
      </c>
      <c r="D73" s="24" t="str">
        <f ca="1">IF(ISNUMBER(buff!D73),INDEX(заказы!$F$86:$F$2000,buff!D73)&amp;INDEX(заказы!$G$86:$G$2000,buff!D73),"")</f>
        <v/>
      </c>
      <c r="E73" s="24" t="str">
        <f ca="1">IF(ISNUMBER(buff!E73),INDEX(заказы!$F$86:$F$2000,buff!E73)&amp;INDEX(заказы!$G$86:$G$2000,buff!E73),"")</f>
        <v/>
      </c>
      <c r="F73" s="24" t="str">
        <f ca="1">IF(ISNUMBER(buff!F73),INDEX(заказы!$F$86:$F$2000,buff!F73)&amp;INDEX(заказы!$G$86:$G$2000,buff!F73),"")</f>
        <v/>
      </c>
      <c r="G73" s="24" t="str">
        <f ca="1">IF(ISNUMBER(buff!G73),INDEX(заказы!$F$86:$F$2000,buff!G73)&amp;INDEX(заказы!$G$86:$G$2000,buff!G73),"")</f>
        <v/>
      </c>
      <c r="H73" s="24" t="str">
        <f ca="1">IF(ISNUMBER(buff!H73),INDEX(заказы!$F$86:$F$2000,buff!H73)&amp;INDEX(заказы!$G$86:$G$2000,buff!H73),"")</f>
        <v/>
      </c>
      <c r="I73" s="24" t="str">
        <f ca="1">IF(ISNUMBER(buff!I73),INDEX(заказы!$F$86:$F$2000,buff!I73)&amp;INDEX(заказы!$G$86:$G$2000,buff!I73),"")</f>
        <v/>
      </c>
      <c r="J73" s="24" t="str">
        <f ca="1">IF(ISNUMBER(buff!J73),INDEX(заказы!$F$86:$F$2000,buff!J73)&amp;INDEX(заказы!$G$86:$G$2000,buff!J73),"")</f>
        <v/>
      </c>
      <c r="K73" s="24" t="str">
        <f ca="1">IF(ISNUMBER(buff!K73),INDEX(заказы!$F$86:$F$2000,buff!K73)&amp;INDEX(заказы!$G$86:$G$2000,buff!K73),"")</f>
        <v/>
      </c>
      <c r="L73" s="24" t="str">
        <f ca="1">IF(ISNUMBER(buff!L73),INDEX(заказы!$F$86:$F$2000,buff!L73)&amp;INDEX(заказы!$G$86:$G$2000,buff!L73),"")</f>
        <v/>
      </c>
      <c r="M73" s="25" t="str">
        <f ca="1">IF(ISNUMBER(buff!M73),INDEX(заказы!$F$86:$F$2000,buff!M73)&amp;INDEX(заказы!$G$86:$G$2000,buff!M73),"")</f>
        <v/>
      </c>
    </row>
    <row r="74" spans="1:13" x14ac:dyDescent="0.2">
      <c r="A74" s="18">
        <v>74</v>
      </c>
      <c r="B74" s="23" t="str">
        <f ca="1">IF(ISNUMBER(buff!B74),INDEX(заказы!$F$86:$F$2000,buff!B74)&amp;INDEX(заказы!$G$86:$G$2000,buff!B74),"")</f>
        <v/>
      </c>
      <c r="C74" s="24" t="str">
        <f ca="1">IF(ISNUMBER(buff!C74),INDEX(заказы!$F$86:$F$2000,buff!C74)&amp;INDEX(заказы!$G$86:$G$2000,buff!C74),"")</f>
        <v/>
      </c>
      <c r="D74" s="24" t="str">
        <f ca="1">IF(ISNUMBER(buff!D74),INDEX(заказы!$F$86:$F$2000,buff!D74)&amp;INDEX(заказы!$G$86:$G$2000,buff!D74),"")</f>
        <v/>
      </c>
      <c r="E74" s="24" t="str">
        <f ca="1">IF(ISNUMBER(buff!E74),INDEX(заказы!$F$86:$F$2000,buff!E74)&amp;INDEX(заказы!$G$86:$G$2000,buff!E74),"")</f>
        <v/>
      </c>
      <c r="F74" s="24" t="str">
        <f ca="1">IF(ISNUMBER(buff!F74),INDEX(заказы!$F$86:$F$2000,buff!F74)&amp;INDEX(заказы!$G$86:$G$2000,buff!F74),"")</f>
        <v/>
      </c>
      <c r="G74" s="24" t="str">
        <f ca="1">IF(ISNUMBER(buff!G74),INDEX(заказы!$F$86:$F$2000,buff!G74)&amp;INDEX(заказы!$G$86:$G$2000,buff!G74),"")</f>
        <v/>
      </c>
      <c r="H74" s="24" t="str">
        <f ca="1">IF(ISNUMBER(buff!H74),INDEX(заказы!$F$86:$F$2000,buff!H74)&amp;INDEX(заказы!$G$86:$G$2000,buff!H74),"")</f>
        <v/>
      </c>
      <c r="I74" s="24" t="str">
        <f ca="1">IF(ISNUMBER(buff!I74),INDEX(заказы!$F$86:$F$2000,buff!I74)&amp;INDEX(заказы!$G$86:$G$2000,buff!I74),"")</f>
        <v/>
      </c>
      <c r="J74" s="24" t="str">
        <f ca="1">IF(ISNUMBER(buff!J74),INDEX(заказы!$F$86:$F$2000,buff!J74)&amp;INDEX(заказы!$G$86:$G$2000,buff!J74),"")</f>
        <v/>
      </c>
      <c r="K74" s="24" t="str">
        <f ca="1">IF(ISNUMBER(buff!K74),INDEX(заказы!$F$86:$F$2000,buff!K74)&amp;INDEX(заказы!$G$86:$G$2000,buff!K74),"")</f>
        <v/>
      </c>
      <c r="L74" s="24" t="str">
        <f ca="1">IF(ISNUMBER(buff!L74),INDEX(заказы!$F$86:$F$2000,buff!L74)&amp;INDEX(заказы!$G$86:$G$2000,buff!L74),"")</f>
        <v/>
      </c>
      <c r="M74" s="25" t="str">
        <f ca="1">IF(ISNUMBER(buff!M74),INDEX(заказы!$F$86:$F$2000,buff!M74)&amp;INDEX(заказы!$G$86:$G$2000,buff!M74),"")</f>
        <v/>
      </c>
    </row>
    <row r="75" spans="1:13" x14ac:dyDescent="0.2">
      <c r="A75" s="18">
        <v>75</v>
      </c>
      <c r="B75" s="23" t="str">
        <f ca="1">IF(ISNUMBER(buff!B75),INDEX(заказы!$F$86:$F$2000,buff!B75)&amp;INDEX(заказы!$G$86:$G$2000,buff!B75),"")</f>
        <v/>
      </c>
      <c r="C75" s="24" t="str">
        <f ca="1">IF(ISNUMBER(buff!C75),INDEX(заказы!$F$86:$F$2000,buff!C75)&amp;INDEX(заказы!$G$86:$G$2000,buff!C75),"")</f>
        <v/>
      </c>
      <c r="D75" s="24" t="str">
        <f ca="1">IF(ISNUMBER(buff!D75),INDEX(заказы!$F$86:$F$2000,buff!D75)&amp;INDEX(заказы!$G$86:$G$2000,buff!D75),"")</f>
        <v/>
      </c>
      <c r="E75" s="24" t="str">
        <f ca="1">IF(ISNUMBER(buff!E75),INDEX(заказы!$F$86:$F$2000,buff!E75)&amp;INDEX(заказы!$G$86:$G$2000,buff!E75),"")</f>
        <v/>
      </c>
      <c r="F75" s="24" t="str">
        <f ca="1">IF(ISNUMBER(buff!F75),INDEX(заказы!$F$86:$F$2000,buff!F75)&amp;INDEX(заказы!$G$86:$G$2000,buff!F75),"")</f>
        <v/>
      </c>
      <c r="G75" s="24" t="str">
        <f ca="1">IF(ISNUMBER(buff!G75),INDEX(заказы!$F$86:$F$2000,buff!G75)&amp;INDEX(заказы!$G$86:$G$2000,buff!G75),"")</f>
        <v/>
      </c>
      <c r="H75" s="24" t="str">
        <f ca="1">IF(ISNUMBER(buff!H75),INDEX(заказы!$F$86:$F$2000,buff!H75)&amp;INDEX(заказы!$G$86:$G$2000,buff!H75),"")</f>
        <v/>
      </c>
      <c r="I75" s="24" t="str">
        <f ca="1">IF(ISNUMBER(buff!I75),INDEX(заказы!$F$86:$F$2000,buff!I75)&amp;INDEX(заказы!$G$86:$G$2000,buff!I75),"")</f>
        <v/>
      </c>
      <c r="J75" s="24" t="str">
        <f ca="1">IF(ISNUMBER(buff!J75),INDEX(заказы!$F$86:$F$2000,buff!J75)&amp;INDEX(заказы!$G$86:$G$2000,buff!J75),"")</f>
        <v/>
      </c>
      <c r="K75" s="24" t="str">
        <f ca="1">IF(ISNUMBER(buff!K75),INDEX(заказы!$F$86:$F$2000,buff!K75)&amp;INDEX(заказы!$G$86:$G$2000,buff!K75),"")</f>
        <v/>
      </c>
      <c r="L75" s="24" t="str">
        <f ca="1">IF(ISNUMBER(buff!L75),INDEX(заказы!$F$86:$F$2000,buff!L75)&amp;INDEX(заказы!$G$86:$G$2000,buff!L75),"")</f>
        <v/>
      </c>
      <c r="M75" s="25" t="str">
        <f ca="1">IF(ISNUMBER(buff!M75),INDEX(заказы!$F$86:$F$2000,buff!M75)&amp;INDEX(заказы!$G$86:$G$2000,buff!M75),"")</f>
        <v/>
      </c>
    </row>
    <row r="76" spans="1:13" x14ac:dyDescent="0.2">
      <c r="A76" s="18">
        <v>76</v>
      </c>
      <c r="B76" s="23" t="str">
        <f ca="1">IF(ISNUMBER(buff!B76),INDEX(заказы!$F$86:$F$2000,buff!B76)&amp;INDEX(заказы!$G$86:$G$2000,buff!B76),"")</f>
        <v/>
      </c>
      <c r="C76" s="24" t="str">
        <f ca="1">IF(ISNUMBER(buff!C76),INDEX(заказы!$F$86:$F$2000,buff!C76)&amp;INDEX(заказы!$G$86:$G$2000,buff!C76),"")</f>
        <v/>
      </c>
      <c r="D76" s="24" t="str">
        <f ca="1">IF(ISNUMBER(buff!D76),INDEX(заказы!$F$86:$F$2000,buff!D76)&amp;INDEX(заказы!$G$86:$G$2000,buff!D76),"")</f>
        <v/>
      </c>
      <c r="E76" s="24" t="str">
        <f ca="1">IF(ISNUMBER(buff!E76),INDEX(заказы!$F$86:$F$2000,buff!E76)&amp;INDEX(заказы!$G$86:$G$2000,buff!E76),"")</f>
        <v/>
      </c>
      <c r="F76" s="24" t="str">
        <f ca="1">IF(ISNUMBER(buff!F76),INDEX(заказы!$F$86:$F$2000,buff!F76)&amp;INDEX(заказы!$G$86:$G$2000,buff!F76),"")</f>
        <v/>
      </c>
      <c r="G76" s="24" t="str">
        <f ca="1">IF(ISNUMBER(buff!G76),INDEX(заказы!$F$86:$F$2000,buff!G76)&amp;INDEX(заказы!$G$86:$G$2000,buff!G76),"")</f>
        <v/>
      </c>
      <c r="H76" s="24" t="str">
        <f ca="1">IF(ISNUMBER(buff!H76),INDEX(заказы!$F$86:$F$2000,buff!H76)&amp;INDEX(заказы!$G$86:$G$2000,buff!H76),"")</f>
        <v/>
      </c>
      <c r="I76" s="24" t="str">
        <f ca="1">IF(ISNUMBER(buff!I76),INDEX(заказы!$F$86:$F$2000,buff!I76)&amp;INDEX(заказы!$G$86:$G$2000,buff!I76),"")</f>
        <v/>
      </c>
      <c r="J76" s="24" t="str">
        <f ca="1">IF(ISNUMBER(buff!J76),INDEX(заказы!$F$86:$F$2000,buff!J76)&amp;INDEX(заказы!$G$86:$G$2000,buff!J76),"")</f>
        <v/>
      </c>
      <c r="K76" s="24" t="str">
        <f ca="1">IF(ISNUMBER(buff!K76),INDEX(заказы!$F$86:$F$2000,buff!K76)&amp;INDEX(заказы!$G$86:$G$2000,buff!K76),"")</f>
        <v/>
      </c>
      <c r="L76" s="24" t="str">
        <f ca="1">IF(ISNUMBER(buff!L76),INDEX(заказы!$F$86:$F$2000,buff!L76)&amp;INDEX(заказы!$G$86:$G$2000,buff!L76),"")</f>
        <v/>
      </c>
      <c r="M76" s="25" t="str">
        <f ca="1">IF(ISNUMBER(buff!M76),INDEX(заказы!$F$86:$F$2000,buff!M76)&amp;INDEX(заказы!$G$86:$G$2000,buff!M76),"")</f>
        <v/>
      </c>
    </row>
    <row r="77" spans="1:13" x14ac:dyDescent="0.2">
      <c r="A77" s="18">
        <v>77</v>
      </c>
      <c r="B77" s="23" t="str">
        <f ca="1">IF(ISNUMBER(buff!B77),INDEX(заказы!$F$86:$F$2000,buff!B77)&amp;INDEX(заказы!$G$86:$G$2000,buff!B77),"")</f>
        <v/>
      </c>
      <c r="C77" s="24" t="str">
        <f ca="1">IF(ISNUMBER(buff!C77),INDEX(заказы!$F$86:$F$2000,buff!C77)&amp;INDEX(заказы!$G$86:$G$2000,buff!C77),"")</f>
        <v/>
      </c>
      <c r="D77" s="24" t="str">
        <f ca="1">IF(ISNUMBER(buff!D77),INDEX(заказы!$F$86:$F$2000,buff!D77)&amp;INDEX(заказы!$G$86:$G$2000,buff!D77),"")</f>
        <v/>
      </c>
      <c r="E77" s="24" t="str">
        <f ca="1">IF(ISNUMBER(buff!E77),INDEX(заказы!$F$86:$F$2000,buff!E77)&amp;INDEX(заказы!$G$86:$G$2000,buff!E77),"")</f>
        <v/>
      </c>
      <c r="F77" s="24" t="str">
        <f ca="1">IF(ISNUMBER(buff!F77),INDEX(заказы!$F$86:$F$2000,buff!F77)&amp;INDEX(заказы!$G$86:$G$2000,buff!F77),"")</f>
        <v/>
      </c>
      <c r="G77" s="24" t="str">
        <f ca="1">IF(ISNUMBER(buff!G77),INDEX(заказы!$F$86:$F$2000,buff!G77)&amp;INDEX(заказы!$G$86:$G$2000,buff!G77),"")</f>
        <v/>
      </c>
      <c r="H77" s="24" t="str">
        <f ca="1">IF(ISNUMBER(buff!H77),INDEX(заказы!$F$86:$F$2000,buff!H77)&amp;INDEX(заказы!$G$86:$G$2000,buff!H77),"")</f>
        <v/>
      </c>
      <c r="I77" s="24" t="str">
        <f ca="1">IF(ISNUMBER(buff!I77),INDEX(заказы!$F$86:$F$2000,buff!I77)&amp;INDEX(заказы!$G$86:$G$2000,buff!I77),"")</f>
        <v/>
      </c>
      <c r="J77" s="24" t="str">
        <f ca="1">IF(ISNUMBER(buff!J77),INDEX(заказы!$F$86:$F$2000,buff!J77)&amp;INDEX(заказы!$G$86:$G$2000,buff!J77),"")</f>
        <v/>
      </c>
      <c r="K77" s="24" t="str">
        <f ca="1">IF(ISNUMBER(buff!K77),INDEX(заказы!$F$86:$F$2000,buff!K77)&amp;INDEX(заказы!$G$86:$G$2000,buff!K77),"")</f>
        <v/>
      </c>
      <c r="L77" s="24" t="str">
        <f ca="1">IF(ISNUMBER(buff!L77),INDEX(заказы!$F$86:$F$2000,buff!L77)&amp;INDEX(заказы!$G$86:$G$2000,buff!L77),"")</f>
        <v/>
      </c>
      <c r="M77" s="25" t="str">
        <f ca="1">IF(ISNUMBER(buff!M77),INDEX(заказы!$F$86:$F$2000,buff!M77)&amp;INDEX(заказы!$G$86:$G$2000,buff!M77),"")</f>
        <v/>
      </c>
    </row>
    <row r="78" spans="1:13" x14ac:dyDescent="0.2">
      <c r="A78" s="18">
        <v>78</v>
      </c>
      <c r="B78" s="23" t="str">
        <f ca="1">IF(ISNUMBER(buff!B78),INDEX(заказы!$F$86:$F$2000,buff!B78)&amp;INDEX(заказы!$G$86:$G$2000,buff!B78),"")</f>
        <v/>
      </c>
      <c r="C78" s="24" t="str">
        <f ca="1">IF(ISNUMBER(buff!C78),INDEX(заказы!$F$86:$F$2000,buff!C78)&amp;INDEX(заказы!$G$86:$G$2000,buff!C78),"")</f>
        <v/>
      </c>
      <c r="D78" s="24" t="str">
        <f ca="1">IF(ISNUMBER(buff!D78),INDEX(заказы!$F$86:$F$2000,buff!D78)&amp;INDEX(заказы!$G$86:$G$2000,buff!D78),"")</f>
        <v/>
      </c>
      <c r="E78" s="24" t="str">
        <f ca="1">IF(ISNUMBER(buff!E78),INDEX(заказы!$F$86:$F$2000,buff!E78)&amp;INDEX(заказы!$G$86:$G$2000,buff!E78),"")</f>
        <v/>
      </c>
      <c r="F78" s="24" t="str">
        <f ca="1">IF(ISNUMBER(buff!F78),INDEX(заказы!$F$86:$F$2000,buff!F78)&amp;INDEX(заказы!$G$86:$G$2000,buff!F78),"")</f>
        <v/>
      </c>
      <c r="G78" s="24" t="str">
        <f ca="1">IF(ISNUMBER(buff!G78),INDEX(заказы!$F$86:$F$2000,buff!G78)&amp;INDEX(заказы!$G$86:$G$2000,buff!G78),"")</f>
        <v/>
      </c>
      <c r="H78" s="24" t="str">
        <f ca="1">IF(ISNUMBER(buff!H78),INDEX(заказы!$F$86:$F$2000,buff!H78)&amp;INDEX(заказы!$G$86:$G$2000,buff!H78),"")</f>
        <v/>
      </c>
      <c r="I78" s="24" t="str">
        <f ca="1">IF(ISNUMBER(buff!I78),INDEX(заказы!$F$86:$F$2000,buff!I78)&amp;INDEX(заказы!$G$86:$G$2000,buff!I78),"")</f>
        <v/>
      </c>
      <c r="J78" s="24" t="str">
        <f ca="1">IF(ISNUMBER(buff!J78),INDEX(заказы!$F$86:$F$2000,buff!J78)&amp;INDEX(заказы!$G$86:$G$2000,buff!J78),"")</f>
        <v/>
      </c>
      <c r="K78" s="24" t="str">
        <f ca="1">IF(ISNUMBER(buff!K78),INDEX(заказы!$F$86:$F$2000,buff!K78)&amp;INDEX(заказы!$G$86:$G$2000,buff!K78),"")</f>
        <v/>
      </c>
      <c r="L78" s="24" t="str">
        <f ca="1">IF(ISNUMBER(buff!L78),INDEX(заказы!$F$86:$F$2000,buff!L78)&amp;INDEX(заказы!$G$86:$G$2000,buff!L78),"")</f>
        <v/>
      </c>
      <c r="M78" s="25" t="str">
        <f ca="1">IF(ISNUMBER(buff!M78),INDEX(заказы!$F$86:$F$2000,buff!M78)&amp;INDEX(заказы!$G$86:$G$2000,buff!M78),"")</f>
        <v/>
      </c>
    </row>
    <row r="79" spans="1:13" x14ac:dyDescent="0.2">
      <c r="A79" s="18">
        <v>79</v>
      </c>
      <c r="B79" s="23" t="str">
        <f ca="1">IF(ISNUMBER(buff!B79),INDEX(заказы!$F$86:$F$2000,buff!B79)&amp;INDEX(заказы!$G$86:$G$2000,buff!B79),"")</f>
        <v/>
      </c>
      <c r="C79" s="24" t="str">
        <f ca="1">IF(ISNUMBER(buff!C79),INDEX(заказы!$F$86:$F$2000,buff!C79)&amp;INDEX(заказы!$G$86:$G$2000,buff!C79),"")</f>
        <v/>
      </c>
      <c r="D79" s="24" t="str">
        <f ca="1">IF(ISNUMBER(buff!D79),INDEX(заказы!$F$86:$F$2000,buff!D79)&amp;INDEX(заказы!$G$86:$G$2000,buff!D79),"")</f>
        <v/>
      </c>
      <c r="E79" s="24" t="str">
        <f ca="1">IF(ISNUMBER(buff!E79),INDEX(заказы!$F$86:$F$2000,buff!E79)&amp;INDEX(заказы!$G$86:$G$2000,buff!E79),"")</f>
        <v/>
      </c>
      <c r="F79" s="24" t="str">
        <f ca="1">IF(ISNUMBER(buff!F79),INDEX(заказы!$F$86:$F$2000,buff!F79)&amp;INDEX(заказы!$G$86:$G$2000,buff!F79),"")</f>
        <v/>
      </c>
      <c r="G79" s="24" t="str">
        <f ca="1">IF(ISNUMBER(buff!G79),INDEX(заказы!$F$86:$F$2000,buff!G79)&amp;INDEX(заказы!$G$86:$G$2000,buff!G79),"")</f>
        <v/>
      </c>
      <c r="H79" s="24" t="str">
        <f ca="1">IF(ISNUMBER(buff!H79),INDEX(заказы!$F$86:$F$2000,buff!H79)&amp;INDEX(заказы!$G$86:$G$2000,buff!H79),"")</f>
        <v/>
      </c>
      <c r="I79" s="24" t="str">
        <f ca="1">IF(ISNUMBER(buff!I79),INDEX(заказы!$F$86:$F$2000,buff!I79)&amp;INDEX(заказы!$G$86:$G$2000,buff!I79),"")</f>
        <v/>
      </c>
      <c r="J79" s="24" t="str">
        <f ca="1">IF(ISNUMBER(buff!J79),INDEX(заказы!$F$86:$F$2000,buff!J79)&amp;INDEX(заказы!$G$86:$G$2000,buff!J79),"")</f>
        <v/>
      </c>
      <c r="K79" s="24" t="str">
        <f ca="1">IF(ISNUMBER(buff!K79),INDEX(заказы!$F$86:$F$2000,buff!K79)&amp;INDEX(заказы!$G$86:$G$2000,buff!K79),"")</f>
        <v/>
      </c>
      <c r="L79" s="24" t="str">
        <f ca="1">IF(ISNUMBER(buff!L79),INDEX(заказы!$F$86:$F$2000,buff!L79)&amp;INDEX(заказы!$G$86:$G$2000,buff!L79),"")</f>
        <v/>
      </c>
      <c r="M79" s="25" t="str">
        <f ca="1">IF(ISNUMBER(buff!M79),INDEX(заказы!$F$86:$F$2000,buff!M79)&amp;INDEX(заказы!$G$86:$G$2000,buff!M79),"")</f>
        <v/>
      </c>
    </row>
    <row r="80" spans="1:13" x14ac:dyDescent="0.2">
      <c r="A80" s="18">
        <v>80</v>
      </c>
      <c r="B80" s="26" t="str">
        <f ca="1">IF(ISNUMBER(buff!B80),INDEX(заказы!$F$86:$F$2000,buff!B80)&amp;INDEX(заказы!$G$86:$G$2000,buff!B80),"")</f>
        <v>50</v>
      </c>
      <c r="C80" s="27" t="str">
        <f ca="1">IF(ISNUMBER(buff!C80),INDEX(заказы!$F$86:$F$2000,buff!C80)&amp;INDEX(заказы!$G$86:$G$2000,buff!C80),"")</f>
        <v/>
      </c>
      <c r="D80" s="27" t="str">
        <f ca="1">IF(ISNUMBER(buff!D80),INDEX(заказы!$F$86:$F$2000,buff!D80)&amp;INDEX(заказы!$G$86:$G$2000,buff!D80),"")</f>
        <v/>
      </c>
      <c r="E80" s="27" t="str">
        <f ca="1">IF(ISNUMBER(buff!E80),INDEX(заказы!$F$86:$F$2000,buff!E80)&amp;INDEX(заказы!$G$86:$G$2000,buff!E80),"")</f>
        <v/>
      </c>
      <c r="F80" s="27" t="str">
        <f ca="1">IF(ISNUMBER(buff!F80),INDEX(заказы!$F$86:$F$2000,buff!F80)&amp;INDEX(заказы!$G$86:$G$2000,buff!F80),"")</f>
        <v/>
      </c>
      <c r="G80" s="27" t="str">
        <f ca="1">IF(ISNUMBER(buff!G80),INDEX(заказы!$F$86:$F$2000,buff!G80)&amp;INDEX(заказы!$G$86:$G$2000,buff!G80),"")</f>
        <v/>
      </c>
      <c r="H80" s="27" t="str">
        <f ca="1">IF(ISNUMBER(buff!H80),INDEX(заказы!$F$86:$F$2000,buff!H80)&amp;INDEX(заказы!$G$86:$G$2000,buff!H80),"")</f>
        <v/>
      </c>
      <c r="I80" s="27" t="str">
        <f ca="1">IF(ISNUMBER(buff!I80),INDEX(заказы!$F$86:$F$2000,buff!I80)&amp;INDEX(заказы!$G$86:$G$2000,buff!I80),"")</f>
        <v/>
      </c>
      <c r="J80" s="27" t="str">
        <f ca="1">IF(ISNUMBER(buff!J80),INDEX(заказы!$F$86:$F$2000,buff!J80)&amp;INDEX(заказы!$G$86:$G$2000,buff!J80),"")</f>
        <v/>
      </c>
      <c r="K80" s="27" t="str">
        <f ca="1">IF(ISNUMBER(buff!K80),INDEX(заказы!$F$86:$F$2000,buff!K80)&amp;INDEX(заказы!$G$86:$G$2000,buff!K80),"")</f>
        <v/>
      </c>
      <c r="L80" s="27" t="str">
        <f ca="1">IF(ISNUMBER(buff!L80),INDEX(заказы!$F$86:$F$2000,buff!L80)&amp;INDEX(заказы!$G$86:$G$2000,buff!L80),"")</f>
        <v/>
      </c>
      <c r="M80" s="28" t="str">
        <f ca="1">IF(ISNUMBER(buff!M80),INDEX(заказы!$F$86:$F$2000,buff!M80)&amp;INDEX(заказы!$G$86:$G$2000,buff!M80),"")</f>
        <v/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workbookViewId="0">
      <selection activeCell="B1" sqref="B1"/>
    </sheetView>
  </sheetViews>
  <sheetFormatPr defaultRowHeight="12.75" x14ac:dyDescent="0.2"/>
  <sheetData>
    <row r="1" spans="1:13" x14ac:dyDescent="0.2">
      <c r="A1" s="20">
        <v>1</v>
      </c>
      <c r="B1" s="24" t="str">
        <f ca="1">IFERROR(A1*(COLUMN()&gt;2)+MATCH($A1,OFFSET(заказы!$E$86,A1*(COLUMN()&gt;2),,2000),0),"")</f>
        <v/>
      </c>
      <c r="C1" s="24" t="str">
        <f ca="1">IFERROR(B1*(COLUMN()&gt;2)+MATCH($A1,OFFSET(заказы!$E$86,B1*(COLUMN()&gt;2),,2000),0),"")</f>
        <v/>
      </c>
      <c r="D1" s="24" t="str">
        <f ca="1">IFERROR(C1*(COLUMN()&gt;2)+MATCH($A1,OFFSET(заказы!$E$86,C1*(COLUMN()&gt;2),,2000),0),"")</f>
        <v/>
      </c>
      <c r="E1" s="24" t="str">
        <f ca="1">IFERROR(D1*(COLUMN()&gt;2)+MATCH($A1,OFFSET(заказы!$E$86,D1*(COLUMN()&gt;2),,2000),0),"")</f>
        <v/>
      </c>
      <c r="F1" s="24" t="str">
        <f ca="1">IFERROR(E1*(COLUMN()&gt;2)+MATCH($A1,OFFSET(заказы!$E$86,E1*(COLUMN()&gt;2),,2000),0),"")</f>
        <v/>
      </c>
      <c r="G1" s="24" t="str">
        <f ca="1">IFERROR(F1*(COLUMN()&gt;2)+MATCH($A1,OFFSET(заказы!$E$86,F1*(COLUMN()&gt;2),,2000),0),"")</f>
        <v/>
      </c>
      <c r="H1" s="24" t="str">
        <f ca="1">IFERROR(G1*(COLUMN()&gt;2)+MATCH($A1,OFFSET(заказы!$E$86,G1*(COLUMN()&gt;2),,2000),0),"")</f>
        <v/>
      </c>
      <c r="I1" s="24" t="str">
        <f ca="1">IFERROR(H1*(COLUMN()&gt;2)+MATCH($A1,OFFSET(заказы!$E$86,H1*(COLUMN()&gt;2),,2000),0),"")</f>
        <v/>
      </c>
      <c r="J1" s="24" t="str">
        <f ca="1">IFERROR(I1*(COLUMN()&gt;2)+MATCH($A1,OFFSET(заказы!$E$86,I1*(COLUMN()&gt;2),,2000),0),"")</f>
        <v/>
      </c>
      <c r="K1" s="24" t="str">
        <f ca="1">IFERROR(J1*(COLUMN()&gt;2)+MATCH($A1,OFFSET(заказы!$E$86,J1*(COLUMN()&gt;2),,2000),0),"")</f>
        <v/>
      </c>
      <c r="L1" s="24" t="str">
        <f ca="1">IFERROR(K1*(COLUMN()&gt;2)+MATCH($A1,OFFSET(заказы!$E$86,K1*(COLUMN()&gt;2),,2000),0),"")</f>
        <v/>
      </c>
      <c r="M1" s="24" t="str">
        <f ca="1">IFERROR(L1*(COLUMN()&gt;2)+MATCH($A1,OFFSET(заказы!$E$86,L1*(COLUMN()&gt;2),,2000),0),"")</f>
        <v/>
      </c>
    </row>
    <row r="2" spans="1:13" x14ac:dyDescent="0.2">
      <c r="A2" s="23">
        <v>2</v>
      </c>
      <c r="B2" s="24" t="str">
        <f ca="1">IFERROR(A2*(COLUMN()&gt;2)+MATCH($A2,OFFSET(заказы!$E$86,A2*(COLUMN()&gt;2),,2000),0),"")</f>
        <v/>
      </c>
      <c r="C2" s="24" t="str">
        <f ca="1">IFERROR(B2*(COLUMN()&gt;2)+MATCH($A2,OFFSET(заказы!$E$86,B2*(COLUMN()&gt;2),,2000),0),"")</f>
        <v/>
      </c>
      <c r="D2" s="24" t="str">
        <f ca="1">IFERROR(C2*(COLUMN()&gt;2)+MATCH($A2,OFFSET(заказы!$E$86,C2*(COLUMN()&gt;2),,2000),0),"")</f>
        <v/>
      </c>
      <c r="E2" s="24" t="str">
        <f ca="1">IFERROR(D2*(COLUMN()&gt;2)+MATCH($A2,OFFSET(заказы!$E$86,D2*(COLUMN()&gt;2),,2000),0),"")</f>
        <v/>
      </c>
      <c r="F2" s="24" t="str">
        <f ca="1">IFERROR(E2*(COLUMN()&gt;2)+MATCH($A2,OFFSET(заказы!$E$86,E2*(COLUMN()&gt;2),,2000),0),"")</f>
        <v/>
      </c>
      <c r="G2" s="24" t="str">
        <f ca="1">IFERROR(F2*(COLUMN()&gt;2)+MATCH($A2,OFFSET(заказы!$E$86,F2*(COLUMN()&gt;2),,2000),0),"")</f>
        <v/>
      </c>
      <c r="H2" s="24" t="str">
        <f ca="1">IFERROR(G2*(COLUMN()&gt;2)+MATCH($A2,OFFSET(заказы!$E$86,G2*(COLUMN()&gt;2),,2000),0),"")</f>
        <v/>
      </c>
      <c r="I2" s="24" t="str">
        <f ca="1">IFERROR(H2*(COLUMN()&gt;2)+MATCH($A2,OFFSET(заказы!$E$86,H2*(COLUMN()&gt;2),,2000),0),"")</f>
        <v/>
      </c>
      <c r="J2" s="24" t="str">
        <f ca="1">IFERROR(I2*(COLUMN()&gt;2)+MATCH($A2,OFFSET(заказы!$E$86,I2*(COLUMN()&gt;2),,2000),0),"")</f>
        <v/>
      </c>
      <c r="K2" s="24" t="str">
        <f ca="1">IFERROR(J2*(COLUMN()&gt;2)+MATCH($A2,OFFSET(заказы!$E$86,J2*(COLUMN()&gt;2),,2000),0),"")</f>
        <v/>
      </c>
      <c r="L2" s="24" t="str">
        <f ca="1">IFERROR(K2*(COLUMN()&gt;2)+MATCH($A2,OFFSET(заказы!$E$86,K2*(COLUMN()&gt;2),,2000),0),"")</f>
        <v/>
      </c>
      <c r="M2" s="24" t="str">
        <f ca="1">IFERROR(L2*(COLUMN()&gt;2)+MATCH($A2,OFFSET(заказы!$E$86,L2*(COLUMN()&gt;2),,2000),0),"")</f>
        <v/>
      </c>
    </row>
    <row r="3" spans="1:13" x14ac:dyDescent="0.2">
      <c r="A3" s="23">
        <v>3</v>
      </c>
      <c r="B3" s="24" t="str">
        <f ca="1">IFERROR(A3*(COLUMN()&gt;2)+MATCH($A3,OFFSET(заказы!$E$86,A3*(COLUMN()&gt;2),,2000),0),"")</f>
        <v/>
      </c>
      <c r="C3" s="24" t="str">
        <f ca="1">IFERROR(B3*(COLUMN()&gt;2)+MATCH($A3,OFFSET(заказы!$E$86,B3*(COLUMN()&gt;2),,2000),0),"")</f>
        <v/>
      </c>
      <c r="D3" s="24" t="str">
        <f ca="1">IFERROR(C3*(COLUMN()&gt;2)+MATCH($A3,OFFSET(заказы!$E$86,C3*(COLUMN()&gt;2),,2000),0),"")</f>
        <v/>
      </c>
      <c r="E3" s="24" t="str">
        <f ca="1">IFERROR(D3*(COLUMN()&gt;2)+MATCH($A3,OFFSET(заказы!$E$86,D3*(COLUMN()&gt;2),,2000),0),"")</f>
        <v/>
      </c>
      <c r="F3" s="24" t="str">
        <f ca="1">IFERROR(E3*(COLUMN()&gt;2)+MATCH($A3,OFFSET(заказы!$E$86,E3*(COLUMN()&gt;2),,2000),0),"")</f>
        <v/>
      </c>
      <c r="G3" s="24" t="str">
        <f ca="1">IFERROR(F3*(COLUMN()&gt;2)+MATCH($A3,OFFSET(заказы!$E$86,F3*(COLUMN()&gt;2),,2000),0),"")</f>
        <v/>
      </c>
      <c r="H3" s="24" t="str">
        <f ca="1">IFERROR(G3*(COLUMN()&gt;2)+MATCH($A3,OFFSET(заказы!$E$86,G3*(COLUMN()&gt;2),,2000),0),"")</f>
        <v/>
      </c>
      <c r="I3" s="24" t="str">
        <f ca="1">IFERROR(H3*(COLUMN()&gt;2)+MATCH($A3,OFFSET(заказы!$E$86,H3*(COLUMN()&gt;2),,2000),0),"")</f>
        <v/>
      </c>
      <c r="J3" s="24" t="str">
        <f ca="1">IFERROR(I3*(COLUMN()&gt;2)+MATCH($A3,OFFSET(заказы!$E$86,I3*(COLUMN()&gt;2),,2000),0),"")</f>
        <v/>
      </c>
      <c r="K3" s="24" t="str">
        <f ca="1">IFERROR(J3*(COLUMN()&gt;2)+MATCH($A3,OFFSET(заказы!$E$86,J3*(COLUMN()&gt;2),,2000),0),"")</f>
        <v/>
      </c>
      <c r="L3" s="24" t="str">
        <f ca="1">IFERROR(K3*(COLUMN()&gt;2)+MATCH($A3,OFFSET(заказы!$E$86,K3*(COLUMN()&gt;2),,2000),0),"")</f>
        <v/>
      </c>
      <c r="M3" s="24" t="str">
        <f ca="1">IFERROR(L3*(COLUMN()&gt;2)+MATCH($A3,OFFSET(заказы!$E$86,L3*(COLUMN()&gt;2),,2000),0),"")</f>
        <v/>
      </c>
    </row>
    <row r="4" spans="1:13" x14ac:dyDescent="0.2">
      <c r="A4" s="23">
        <v>4</v>
      </c>
      <c r="B4" s="24" t="str">
        <f ca="1">IFERROR(A4*(COLUMN()&gt;2)+MATCH($A4,OFFSET(заказы!$E$86,A4*(COLUMN()&gt;2),,2000),0),"")</f>
        <v/>
      </c>
      <c r="C4" s="24" t="str">
        <f ca="1">IFERROR(B4*(COLUMN()&gt;2)+MATCH($A4,OFFSET(заказы!$E$86,B4*(COLUMN()&gt;2),,2000),0),"")</f>
        <v/>
      </c>
      <c r="D4" s="24" t="str">
        <f ca="1">IFERROR(C4*(COLUMN()&gt;2)+MATCH($A4,OFFSET(заказы!$E$86,C4*(COLUMN()&gt;2),,2000),0),"")</f>
        <v/>
      </c>
      <c r="E4" s="24" t="str">
        <f ca="1">IFERROR(D4*(COLUMN()&gt;2)+MATCH($A4,OFFSET(заказы!$E$86,D4*(COLUMN()&gt;2),,2000),0),"")</f>
        <v/>
      </c>
      <c r="F4" s="24" t="str">
        <f ca="1">IFERROR(E4*(COLUMN()&gt;2)+MATCH($A4,OFFSET(заказы!$E$86,E4*(COLUMN()&gt;2),,2000),0),"")</f>
        <v/>
      </c>
      <c r="G4" s="24" t="str">
        <f ca="1">IFERROR(F4*(COLUMN()&gt;2)+MATCH($A4,OFFSET(заказы!$E$86,F4*(COLUMN()&gt;2),,2000),0),"")</f>
        <v/>
      </c>
      <c r="H4" s="24" t="str">
        <f ca="1">IFERROR(G4*(COLUMN()&gt;2)+MATCH($A4,OFFSET(заказы!$E$86,G4*(COLUMN()&gt;2),,2000),0),"")</f>
        <v/>
      </c>
      <c r="I4" s="24" t="str">
        <f ca="1">IFERROR(H4*(COLUMN()&gt;2)+MATCH($A4,OFFSET(заказы!$E$86,H4*(COLUMN()&gt;2),,2000),0),"")</f>
        <v/>
      </c>
      <c r="J4" s="24" t="str">
        <f ca="1">IFERROR(I4*(COLUMN()&gt;2)+MATCH($A4,OFFSET(заказы!$E$86,I4*(COLUMN()&gt;2),,2000),0),"")</f>
        <v/>
      </c>
      <c r="K4" s="24" t="str">
        <f ca="1">IFERROR(J4*(COLUMN()&gt;2)+MATCH($A4,OFFSET(заказы!$E$86,J4*(COLUMN()&gt;2),,2000),0),"")</f>
        <v/>
      </c>
      <c r="L4" s="24" t="str">
        <f ca="1">IFERROR(K4*(COLUMN()&gt;2)+MATCH($A4,OFFSET(заказы!$E$86,K4*(COLUMN()&gt;2),,2000),0),"")</f>
        <v/>
      </c>
      <c r="M4" s="24" t="str">
        <f ca="1">IFERROR(L4*(COLUMN()&gt;2)+MATCH($A4,OFFSET(заказы!$E$86,L4*(COLUMN()&gt;2),,2000),0),"")</f>
        <v/>
      </c>
    </row>
    <row r="5" spans="1:13" x14ac:dyDescent="0.2">
      <c r="A5" s="23">
        <v>5</v>
      </c>
      <c r="B5" s="24" t="str">
        <f ca="1">IFERROR(A5*(COLUMN()&gt;2)+MATCH($A5,OFFSET(заказы!$E$86,A5*(COLUMN()&gt;2),,2000),0),"")</f>
        <v/>
      </c>
      <c r="C5" s="24" t="str">
        <f ca="1">IFERROR(B5*(COLUMN()&gt;2)+MATCH($A5,OFFSET(заказы!$E$86,B5*(COLUMN()&gt;2),,2000),0),"")</f>
        <v/>
      </c>
      <c r="D5" s="24" t="str">
        <f ca="1">IFERROR(C5*(COLUMN()&gt;2)+MATCH($A5,OFFSET(заказы!$E$86,C5*(COLUMN()&gt;2),,2000),0),"")</f>
        <v/>
      </c>
      <c r="E5" s="24" t="str">
        <f ca="1">IFERROR(D5*(COLUMN()&gt;2)+MATCH($A5,OFFSET(заказы!$E$86,D5*(COLUMN()&gt;2),,2000),0),"")</f>
        <v/>
      </c>
      <c r="F5" s="24" t="str">
        <f ca="1">IFERROR(E5*(COLUMN()&gt;2)+MATCH($A5,OFFSET(заказы!$E$86,E5*(COLUMN()&gt;2),,2000),0),"")</f>
        <v/>
      </c>
      <c r="G5" s="24" t="str">
        <f ca="1">IFERROR(F5*(COLUMN()&gt;2)+MATCH($A5,OFFSET(заказы!$E$86,F5*(COLUMN()&gt;2),,2000),0),"")</f>
        <v/>
      </c>
      <c r="H5" s="24" t="str">
        <f ca="1">IFERROR(G5*(COLUMN()&gt;2)+MATCH($A5,OFFSET(заказы!$E$86,G5*(COLUMN()&gt;2),,2000),0),"")</f>
        <v/>
      </c>
      <c r="I5" s="24" t="str">
        <f ca="1">IFERROR(H5*(COLUMN()&gt;2)+MATCH($A5,OFFSET(заказы!$E$86,H5*(COLUMN()&gt;2),,2000),0),"")</f>
        <v/>
      </c>
      <c r="J5" s="24" t="str">
        <f ca="1">IFERROR(I5*(COLUMN()&gt;2)+MATCH($A5,OFFSET(заказы!$E$86,I5*(COLUMN()&gt;2),,2000),0),"")</f>
        <v/>
      </c>
      <c r="K5" s="24" t="str">
        <f ca="1">IFERROR(J5*(COLUMN()&gt;2)+MATCH($A5,OFFSET(заказы!$E$86,J5*(COLUMN()&gt;2),,2000),0),"")</f>
        <v/>
      </c>
      <c r="L5" s="24" t="str">
        <f ca="1">IFERROR(K5*(COLUMN()&gt;2)+MATCH($A5,OFFSET(заказы!$E$86,K5*(COLUMN()&gt;2),,2000),0),"")</f>
        <v/>
      </c>
      <c r="M5" s="24" t="str">
        <f ca="1">IFERROR(L5*(COLUMN()&gt;2)+MATCH($A5,OFFSET(заказы!$E$86,L5*(COLUMN()&gt;2),,2000),0),"")</f>
        <v/>
      </c>
    </row>
    <row r="6" spans="1:13" x14ac:dyDescent="0.2">
      <c r="A6" s="23">
        <v>6</v>
      </c>
      <c r="B6" s="24" t="str">
        <f ca="1">IFERROR(A6*(COLUMN()&gt;2)+MATCH($A6,OFFSET(заказы!$E$86,A6*(COLUMN()&gt;2),,2000),0),"")</f>
        <v/>
      </c>
      <c r="C6" s="24" t="str">
        <f ca="1">IFERROR(B6*(COLUMN()&gt;2)+MATCH($A6,OFFSET(заказы!$E$86,B6*(COLUMN()&gt;2),,2000),0),"")</f>
        <v/>
      </c>
      <c r="D6" s="24" t="str">
        <f ca="1">IFERROR(C6*(COLUMN()&gt;2)+MATCH($A6,OFFSET(заказы!$E$86,C6*(COLUMN()&gt;2),,2000),0),"")</f>
        <v/>
      </c>
      <c r="E6" s="24" t="str">
        <f ca="1">IFERROR(D6*(COLUMN()&gt;2)+MATCH($A6,OFFSET(заказы!$E$86,D6*(COLUMN()&gt;2),,2000),0),"")</f>
        <v/>
      </c>
      <c r="F6" s="24" t="str">
        <f ca="1">IFERROR(E6*(COLUMN()&gt;2)+MATCH($A6,OFFSET(заказы!$E$86,E6*(COLUMN()&gt;2),,2000),0),"")</f>
        <v/>
      </c>
      <c r="G6" s="24" t="str">
        <f ca="1">IFERROR(F6*(COLUMN()&gt;2)+MATCH($A6,OFFSET(заказы!$E$86,F6*(COLUMN()&gt;2),,2000),0),"")</f>
        <v/>
      </c>
      <c r="H6" s="24" t="str">
        <f ca="1">IFERROR(G6*(COLUMN()&gt;2)+MATCH($A6,OFFSET(заказы!$E$86,G6*(COLUMN()&gt;2),,2000),0),"")</f>
        <v/>
      </c>
      <c r="I6" s="24" t="str">
        <f ca="1">IFERROR(H6*(COLUMN()&gt;2)+MATCH($A6,OFFSET(заказы!$E$86,H6*(COLUMN()&gt;2),,2000),0),"")</f>
        <v/>
      </c>
      <c r="J6" s="24" t="str">
        <f ca="1">IFERROR(I6*(COLUMN()&gt;2)+MATCH($A6,OFFSET(заказы!$E$86,I6*(COLUMN()&gt;2),,2000),0),"")</f>
        <v/>
      </c>
      <c r="K6" s="24" t="str">
        <f ca="1">IFERROR(J6*(COLUMN()&gt;2)+MATCH($A6,OFFSET(заказы!$E$86,J6*(COLUMN()&gt;2),,2000),0),"")</f>
        <v/>
      </c>
      <c r="L6" s="24" t="str">
        <f ca="1">IFERROR(K6*(COLUMN()&gt;2)+MATCH($A6,OFFSET(заказы!$E$86,K6*(COLUMN()&gt;2),,2000),0),"")</f>
        <v/>
      </c>
      <c r="M6" s="24" t="str">
        <f ca="1">IFERROR(L6*(COLUMN()&gt;2)+MATCH($A6,OFFSET(заказы!$E$86,L6*(COLUMN()&gt;2),,2000),0),"")</f>
        <v/>
      </c>
    </row>
    <row r="7" spans="1:13" x14ac:dyDescent="0.2">
      <c r="A7" s="23">
        <v>7</v>
      </c>
      <c r="B7" s="24" t="str">
        <f ca="1">IFERROR(A7*(COLUMN()&gt;2)+MATCH($A7,OFFSET(заказы!$E$86,A7*(COLUMN()&gt;2),,2000),0),"")</f>
        <v/>
      </c>
      <c r="C7" s="24" t="str">
        <f ca="1">IFERROR(B7*(COLUMN()&gt;2)+MATCH($A7,OFFSET(заказы!$E$86,B7*(COLUMN()&gt;2),,2000),0),"")</f>
        <v/>
      </c>
      <c r="D7" s="24" t="str">
        <f ca="1">IFERROR(C7*(COLUMN()&gt;2)+MATCH($A7,OFFSET(заказы!$E$86,C7*(COLUMN()&gt;2),,2000),0),"")</f>
        <v/>
      </c>
      <c r="E7" s="24" t="str">
        <f ca="1">IFERROR(D7*(COLUMN()&gt;2)+MATCH($A7,OFFSET(заказы!$E$86,D7*(COLUMN()&gt;2),,2000),0),"")</f>
        <v/>
      </c>
      <c r="F7" s="24" t="str">
        <f ca="1">IFERROR(E7*(COLUMN()&gt;2)+MATCH($A7,OFFSET(заказы!$E$86,E7*(COLUMN()&gt;2),,2000),0),"")</f>
        <v/>
      </c>
      <c r="G7" s="24" t="str">
        <f ca="1">IFERROR(F7*(COLUMN()&gt;2)+MATCH($A7,OFFSET(заказы!$E$86,F7*(COLUMN()&gt;2),,2000),0),"")</f>
        <v/>
      </c>
      <c r="H7" s="24" t="str">
        <f ca="1">IFERROR(G7*(COLUMN()&gt;2)+MATCH($A7,OFFSET(заказы!$E$86,G7*(COLUMN()&gt;2),,2000),0),"")</f>
        <v/>
      </c>
      <c r="I7" s="24" t="str">
        <f ca="1">IFERROR(H7*(COLUMN()&gt;2)+MATCH($A7,OFFSET(заказы!$E$86,H7*(COLUMN()&gt;2),,2000),0),"")</f>
        <v/>
      </c>
      <c r="J7" s="24" t="str">
        <f ca="1">IFERROR(I7*(COLUMN()&gt;2)+MATCH($A7,OFFSET(заказы!$E$86,I7*(COLUMN()&gt;2),,2000),0),"")</f>
        <v/>
      </c>
      <c r="K7" s="24" t="str">
        <f ca="1">IFERROR(J7*(COLUMN()&gt;2)+MATCH($A7,OFFSET(заказы!$E$86,J7*(COLUMN()&gt;2),,2000),0),"")</f>
        <v/>
      </c>
      <c r="L7" s="24" t="str">
        <f ca="1">IFERROR(K7*(COLUMN()&gt;2)+MATCH($A7,OFFSET(заказы!$E$86,K7*(COLUMN()&gt;2),,2000),0),"")</f>
        <v/>
      </c>
      <c r="M7" s="24" t="str">
        <f ca="1">IFERROR(L7*(COLUMN()&gt;2)+MATCH($A7,OFFSET(заказы!$E$86,L7*(COLUMN()&gt;2),,2000),0),"")</f>
        <v/>
      </c>
    </row>
    <row r="8" spans="1:13" x14ac:dyDescent="0.2">
      <c r="A8" s="23">
        <v>8</v>
      </c>
      <c r="B8" s="24" t="str">
        <f ca="1">IFERROR(A8*(COLUMN()&gt;2)+MATCH($A8,OFFSET(заказы!$E$86,A8*(COLUMN()&gt;2),,2000),0),"")</f>
        <v/>
      </c>
      <c r="C8" s="24" t="str">
        <f ca="1">IFERROR(B8*(COLUMN()&gt;2)+MATCH($A8,OFFSET(заказы!$E$86,B8*(COLUMN()&gt;2),,2000),0),"")</f>
        <v/>
      </c>
      <c r="D8" s="24" t="str">
        <f ca="1">IFERROR(C8*(COLUMN()&gt;2)+MATCH($A8,OFFSET(заказы!$E$86,C8*(COLUMN()&gt;2),,2000),0),"")</f>
        <v/>
      </c>
      <c r="E8" s="24" t="str">
        <f ca="1">IFERROR(D8*(COLUMN()&gt;2)+MATCH($A8,OFFSET(заказы!$E$86,D8*(COLUMN()&gt;2),,2000),0),"")</f>
        <v/>
      </c>
      <c r="F8" s="24" t="str">
        <f ca="1">IFERROR(E8*(COLUMN()&gt;2)+MATCH($A8,OFFSET(заказы!$E$86,E8*(COLUMN()&gt;2),,2000),0),"")</f>
        <v/>
      </c>
      <c r="G8" s="24" t="str">
        <f ca="1">IFERROR(F8*(COLUMN()&gt;2)+MATCH($A8,OFFSET(заказы!$E$86,F8*(COLUMN()&gt;2),,2000),0),"")</f>
        <v/>
      </c>
      <c r="H8" s="24" t="str">
        <f ca="1">IFERROR(G8*(COLUMN()&gt;2)+MATCH($A8,OFFSET(заказы!$E$86,G8*(COLUMN()&gt;2),,2000),0),"")</f>
        <v/>
      </c>
      <c r="I8" s="24" t="str">
        <f ca="1">IFERROR(H8*(COLUMN()&gt;2)+MATCH($A8,OFFSET(заказы!$E$86,H8*(COLUMN()&gt;2),,2000),0),"")</f>
        <v/>
      </c>
      <c r="J8" s="24" t="str">
        <f ca="1">IFERROR(I8*(COLUMN()&gt;2)+MATCH($A8,OFFSET(заказы!$E$86,I8*(COLUMN()&gt;2),,2000),0),"")</f>
        <v/>
      </c>
      <c r="K8" s="24" t="str">
        <f ca="1">IFERROR(J8*(COLUMN()&gt;2)+MATCH($A8,OFFSET(заказы!$E$86,J8*(COLUMN()&gt;2),,2000),0),"")</f>
        <v/>
      </c>
      <c r="L8" s="24" t="str">
        <f ca="1">IFERROR(K8*(COLUMN()&gt;2)+MATCH($A8,OFFSET(заказы!$E$86,K8*(COLUMN()&gt;2),,2000),0),"")</f>
        <v/>
      </c>
      <c r="M8" s="24" t="str">
        <f ca="1">IFERROR(L8*(COLUMN()&gt;2)+MATCH($A8,OFFSET(заказы!$E$86,L8*(COLUMN()&gt;2),,2000),0),"")</f>
        <v/>
      </c>
    </row>
    <row r="9" spans="1:13" x14ac:dyDescent="0.2">
      <c r="A9" s="23">
        <v>9</v>
      </c>
      <c r="B9" s="24" t="str">
        <f ca="1">IFERROR(A9*(COLUMN()&gt;2)+MATCH($A9,OFFSET(заказы!$E$86,A9*(COLUMN()&gt;2),,2000),0),"")</f>
        <v/>
      </c>
      <c r="C9" s="24" t="str">
        <f ca="1">IFERROR(B9*(COLUMN()&gt;2)+MATCH($A9,OFFSET(заказы!$E$86,B9*(COLUMN()&gt;2),,2000),0),"")</f>
        <v/>
      </c>
      <c r="D9" s="24" t="str">
        <f ca="1">IFERROR(C9*(COLUMN()&gt;2)+MATCH($A9,OFFSET(заказы!$E$86,C9*(COLUMN()&gt;2),,2000),0),"")</f>
        <v/>
      </c>
      <c r="E9" s="24" t="str">
        <f ca="1">IFERROR(D9*(COLUMN()&gt;2)+MATCH($A9,OFFSET(заказы!$E$86,D9*(COLUMN()&gt;2),,2000),0),"")</f>
        <v/>
      </c>
      <c r="F9" s="24" t="str">
        <f ca="1">IFERROR(E9*(COLUMN()&gt;2)+MATCH($A9,OFFSET(заказы!$E$86,E9*(COLUMN()&gt;2),,2000),0),"")</f>
        <v/>
      </c>
      <c r="G9" s="24" t="str">
        <f ca="1">IFERROR(F9*(COLUMN()&gt;2)+MATCH($A9,OFFSET(заказы!$E$86,F9*(COLUMN()&gt;2),,2000),0),"")</f>
        <v/>
      </c>
      <c r="H9" s="24" t="str">
        <f ca="1">IFERROR(G9*(COLUMN()&gt;2)+MATCH($A9,OFFSET(заказы!$E$86,G9*(COLUMN()&gt;2),,2000),0),"")</f>
        <v/>
      </c>
      <c r="I9" s="24" t="str">
        <f ca="1">IFERROR(H9*(COLUMN()&gt;2)+MATCH($A9,OFFSET(заказы!$E$86,H9*(COLUMN()&gt;2),,2000),0),"")</f>
        <v/>
      </c>
      <c r="J9" s="24" t="str">
        <f ca="1">IFERROR(I9*(COLUMN()&gt;2)+MATCH($A9,OFFSET(заказы!$E$86,I9*(COLUMN()&gt;2),,2000),0),"")</f>
        <v/>
      </c>
      <c r="K9" s="24" t="str">
        <f ca="1">IFERROR(J9*(COLUMN()&gt;2)+MATCH($A9,OFFSET(заказы!$E$86,J9*(COLUMN()&gt;2),,2000),0),"")</f>
        <v/>
      </c>
      <c r="L9" s="24" t="str">
        <f ca="1">IFERROR(K9*(COLUMN()&gt;2)+MATCH($A9,OFFSET(заказы!$E$86,K9*(COLUMN()&gt;2),,2000),0),"")</f>
        <v/>
      </c>
      <c r="M9" s="24" t="str">
        <f ca="1">IFERROR(L9*(COLUMN()&gt;2)+MATCH($A9,OFFSET(заказы!$E$86,L9*(COLUMN()&gt;2),,2000),0),"")</f>
        <v/>
      </c>
    </row>
    <row r="10" spans="1:13" x14ac:dyDescent="0.2">
      <c r="A10" s="23">
        <v>10</v>
      </c>
      <c r="B10" s="24">
        <f ca="1">IFERROR(A10*(COLUMN()&gt;2)+MATCH($A10,OFFSET(заказы!$E$86,A10*(COLUMN()&gt;2),,2000),0),"")</f>
        <v>4</v>
      </c>
      <c r="C10" s="24">
        <f ca="1">IFERROR(B10*(COLUMN()&gt;2)+MATCH($A10,OFFSET(заказы!$E$86,B10*(COLUMN()&gt;2),,2000),0),"")</f>
        <v>15</v>
      </c>
      <c r="D10" s="24" t="str">
        <f ca="1">IFERROR(C10*(COLUMN()&gt;2)+MATCH($A10,OFFSET(заказы!$E$86,C10*(COLUMN()&gt;2),,2000),0),"")</f>
        <v/>
      </c>
      <c r="E10" s="24" t="str">
        <f ca="1">IFERROR(D10*(COLUMN()&gt;2)+MATCH($A10,OFFSET(заказы!$E$86,D10*(COLUMN()&gt;2),,2000),0),"")</f>
        <v/>
      </c>
      <c r="F10" s="24" t="str">
        <f ca="1">IFERROR(E10*(COLUMN()&gt;2)+MATCH($A10,OFFSET(заказы!$E$86,E10*(COLUMN()&gt;2),,2000),0),"")</f>
        <v/>
      </c>
      <c r="G10" s="24" t="str">
        <f ca="1">IFERROR(F10*(COLUMN()&gt;2)+MATCH($A10,OFFSET(заказы!$E$86,F10*(COLUMN()&gt;2),,2000),0),"")</f>
        <v/>
      </c>
      <c r="H10" s="24" t="str">
        <f ca="1">IFERROR(G10*(COLUMN()&gt;2)+MATCH($A10,OFFSET(заказы!$E$86,G10*(COLUMN()&gt;2),,2000),0),"")</f>
        <v/>
      </c>
      <c r="I10" s="24" t="str">
        <f ca="1">IFERROR(H10*(COLUMN()&gt;2)+MATCH($A10,OFFSET(заказы!$E$86,H10*(COLUMN()&gt;2),,2000),0),"")</f>
        <v/>
      </c>
      <c r="J10" s="24" t="str">
        <f ca="1">IFERROR(I10*(COLUMN()&gt;2)+MATCH($A10,OFFSET(заказы!$E$86,I10*(COLUMN()&gt;2),,2000),0),"")</f>
        <v/>
      </c>
      <c r="K10" s="24" t="str">
        <f ca="1">IFERROR(J10*(COLUMN()&gt;2)+MATCH($A10,OFFSET(заказы!$E$86,J10*(COLUMN()&gt;2),,2000),0),"")</f>
        <v/>
      </c>
      <c r="L10" s="24" t="str">
        <f ca="1">IFERROR(K10*(COLUMN()&gt;2)+MATCH($A10,OFFSET(заказы!$E$86,K10*(COLUMN()&gt;2),,2000),0),"")</f>
        <v/>
      </c>
      <c r="M10" s="24" t="str">
        <f ca="1">IFERROR(L10*(COLUMN()&gt;2)+MATCH($A10,OFFSET(заказы!$E$86,L10*(COLUMN()&gt;2),,2000),0),"")</f>
        <v/>
      </c>
    </row>
    <row r="11" spans="1:13" x14ac:dyDescent="0.2">
      <c r="A11" s="23">
        <v>11</v>
      </c>
      <c r="B11" s="24" t="str">
        <f ca="1">IFERROR(A11*(COLUMN()&gt;2)+MATCH($A11,OFFSET(заказы!$E$86,A11*(COLUMN()&gt;2),,2000),0),"")</f>
        <v/>
      </c>
      <c r="C11" s="24" t="str">
        <f ca="1">IFERROR(B11*(COLUMN()&gt;2)+MATCH($A11,OFFSET(заказы!$E$86,B11*(COLUMN()&gt;2),,2000),0),"")</f>
        <v/>
      </c>
      <c r="D11" s="24" t="str">
        <f ca="1">IFERROR(C11*(COLUMN()&gt;2)+MATCH($A11,OFFSET(заказы!$E$86,C11*(COLUMN()&gt;2),,2000),0),"")</f>
        <v/>
      </c>
      <c r="E11" s="24" t="str">
        <f ca="1">IFERROR(D11*(COLUMN()&gt;2)+MATCH($A11,OFFSET(заказы!$E$86,D11*(COLUMN()&gt;2),,2000),0),"")</f>
        <v/>
      </c>
      <c r="F11" s="24" t="str">
        <f ca="1">IFERROR(E11*(COLUMN()&gt;2)+MATCH($A11,OFFSET(заказы!$E$86,E11*(COLUMN()&gt;2),,2000),0),"")</f>
        <v/>
      </c>
      <c r="G11" s="24" t="str">
        <f ca="1">IFERROR(F11*(COLUMN()&gt;2)+MATCH($A11,OFFSET(заказы!$E$86,F11*(COLUMN()&gt;2),,2000),0),"")</f>
        <v/>
      </c>
      <c r="H11" s="24" t="str">
        <f ca="1">IFERROR(G11*(COLUMN()&gt;2)+MATCH($A11,OFFSET(заказы!$E$86,G11*(COLUMN()&gt;2),,2000),0),"")</f>
        <v/>
      </c>
      <c r="I11" s="24" t="str">
        <f ca="1">IFERROR(H11*(COLUMN()&gt;2)+MATCH($A11,OFFSET(заказы!$E$86,H11*(COLUMN()&gt;2),,2000),0),"")</f>
        <v/>
      </c>
      <c r="J11" s="24" t="str">
        <f ca="1">IFERROR(I11*(COLUMN()&gt;2)+MATCH($A11,OFFSET(заказы!$E$86,I11*(COLUMN()&gt;2),,2000),0),"")</f>
        <v/>
      </c>
      <c r="K11" s="24" t="str">
        <f ca="1">IFERROR(J11*(COLUMN()&gt;2)+MATCH($A11,OFFSET(заказы!$E$86,J11*(COLUMN()&gt;2),,2000),0),"")</f>
        <v/>
      </c>
      <c r="L11" s="24" t="str">
        <f ca="1">IFERROR(K11*(COLUMN()&gt;2)+MATCH($A11,OFFSET(заказы!$E$86,K11*(COLUMN()&gt;2),,2000),0),"")</f>
        <v/>
      </c>
      <c r="M11" s="24" t="str">
        <f ca="1">IFERROR(L11*(COLUMN()&gt;2)+MATCH($A11,OFFSET(заказы!$E$86,L11*(COLUMN()&gt;2),,2000),0),"")</f>
        <v/>
      </c>
    </row>
    <row r="12" spans="1:13" x14ac:dyDescent="0.2">
      <c r="A12" s="23">
        <v>12</v>
      </c>
      <c r="B12" s="24">
        <f ca="1">IFERROR(A12*(COLUMN()&gt;2)+MATCH($A12,OFFSET(заказы!$E$86,A12*(COLUMN()&gt;2),,2000),0),"")</f>
        <v>3</v>
      </c>
      <c r="C12" s="24">
        <f ca="1">IFERROR(B12*(COLUMN()&gt;2)+MATCH($A12,OFFSET(заказы!$E$86,B12*(COLUMN()&gt;2),,2000),0),"")</f>
        <v>14</v>
      </c>
      <c r="D12" s="24" t="str">
        <f ca="1">IFERROR(C12*(COLUMN()&gt;2)+MATCH($A12,OFFSET(заказы!$E$86,C12*(COLUMN()&gt;2),,2000),0),"")</f>
        <v/>
      </c>
      <c r="E12" s="24" t="str">
        <f ca="1">IFERROR(D12*(COLUMN()&gt;2)+MATCH($A12,OFFSET(заказы!$E$86,D12*(COLUMN()&gt;2),,2000),0),"")</f>
        <v/>
      </c>
      <c r="F12" s="24" t="str">
        <f ca="1">IFERROR(E12*(COLUMN()&gt;2)+MATCH($A12,OFFSET(заказы!$E$86,E12*(COLUMN()&gt;2),,2000),0),"")</f>
        <v/>
      </c>
      <c r="G12" s="24" t="str">
        <f ca="1">IFERROR(F12*(COLUMN()&gt;2)+MATCH($A12,OFFSET(заказы!$E$86,F12*(COLUMN()&gt;2),,2000),0),"")</f>
        <v/>
      </c>
      <c r="H12" s="24" t="str">
        <f ca="1">IFERROR(G12*(COLUMN()&gt;2)+MATCH($A12,OFFSET(заказы!$E$86,G12*(COLUMN()&gt;2),,2000),0),"")</f>
        <v/>
      </c>
      <c r="I12" s="24" t="str">
        <f ca="1">IFERROR(H12*(COLUMN()&gt;2)+MATCH($A12,OFFSET(заказы!$E$86,H12*(COLUMN()&gt;2),,2000),0),"")</f>
        <v/>
      </c>
      <c r="J12" s="24" t="str">
        <f ca="1">IFERROR(I12*(COLUMN()&gt;2)+MATCH($A12,OFFSET(заказы!$E$86,I12*(COLUMN()&gt;2),,2000),0),"")</f>
        <v/>
      </c>
      <c r="K12" s="24" t="str">
        <f ca="1">IFERROR(J12*(COLUMN()&gt;2)+MATCH($A12,OFFSET(заказы!$E$86,J12*(COLUMN()&gt;2),,2000),0),"")</f>
        <v/>
      </c>
      <c r="L12" s="24" t="str">
        <f ca="1">IFERROR(K12*(COLUMN()&gt;2)+MATCH($A12,OFFSET(заказы!$E$86,K12*(COLUMN()&gt;2),,2000),0),"")</f>
        <v/>
      </c>
      <c r="M12" s="24" t="str">
        <f ca="1">IFERROR(L12*(COLUMN()&gt;2)+MATCH($A12,OFFSET(заказы!$E$86,L12*(COLUMN()&gt;2),,2000),0),"")</f>
        <v/>
      </c>
    </row>
    <row r="13" spans="1:13" x14ac:dyDescent="0.2">
      <c r="A13" s="23">
        <v>13</v>
      </c>
      <c r="B13" s="24" t="str">
        <f ca="1">IFERROR(A13*(COLUMN()&gt;2)+MATCH($A13,OFFSET(заказы!$E$86,A13*(COLUMN()&gt;2),,2000),0),"")</f>
        <v/>
      </c>
      <c r="C13" s="24" t="str">
        <f ca="1">IFERROR(B13*(COLUMN()&gt;2)+MATCH($A13,OFFSET(заказы!$E$86,B13*(COLUMN()&gt;2),,2000),0),"")</f>
        <v/>
      </c>
      <c r="D13" s="24" t="str">
        <f ca="1">IFERROR(C13*(COLUMN()&gt;2)+MATCH($A13,OFFSET(заказы!$E$86,C13*(COLUMN()&gt;2),,2000),0),"")</f>
        <v/>
      </c>
      <c r="E13" s="24" t="str">
        <f ca="1">IFERROR(D13*(COLUMN()&gt;2)+MATCH($A13,OFFSET(заказы!$E$86,D13*(COLUMN()&gt;2),,2000),0),"")</f>
        <v/>
      </c>
      <c r="F13" s="24" t="str">
        <f ca="1">IFERROR(E13*(COLUMN()&gt;2)+MATCH($A13,OFFSET(заказы!$E$86,E13*(COLUMN()&gt;2),,2000),0),"")</f>
        <v/>
      </c>
      <c r="G13" s="24" t="str">
        <f ca="1">IFERROR(F13*(COLUMN()&gt;2)+MATCH($A13,OFFSET(заказы!$E$86,F13*(COLUMN()&gt;2),,2000),0),"")</f>
        <v/>
      </c>
      <c r="H13" s="24" t="str">
        <f ca="1">IFERROR(G13*(COLUMN()&gt;2)+MATCH($A13,OFFSET(заказы!$E$86,G13*(COLUMN()&gt;2),,2000),0),"")</f>
        <v/>
      </c>
      <c r="I13" s="24" t="str">
        <f ca="1">IFERROR(H13*(COLUMN()&gt;2)+MATCH($A13,OFFSET(заказы!$E$86,H13*(COLUMN()&gt;2),,2000),0),"")</f>
        <v/>
      </c>
      <c r="J13" s="24" t="str">
        <f ca="1">IFERROR(I13*(COLUMN()&gt;2)+MATCH($A13,OFFSET(заказы!$E$86,I13*(COLUMN()&gt;2),,2000),0),"")</f>
        <v/>
      </c>
      <c r="K13" s="24" t="str">
        <f ca="1">IFERROR(J13*(COLUMN()&gt;2)+MATCH($A13,OFFSET(заказы!$E$86,J13*(COLUMN()&gt;2),,2000),0),"")</f>
        <v/>
      </c>
      <c r="L13" s="24" t="str">
        <f ca="1">IFERROR(K13*(COLUMN()&gt;2)+MATCH($A13,OFFSET(заказы!$E$86,K13*(COLUMN()&gt;2),,2000),0),"")</f>
        <v/>
      </c>
      <c r="M13" s="24" t="str">
        <f ca="1">IFERROR(L13*(COLUMN()&gt;2)+MATCH($A13,OFFSET(заказы!$E$86,L13*(COLUMN()&gt;2),,2000),0),"")</f>
        <v/>
      </c>
    </row>
    <row r="14" spans="1:13" x14ac:dyDescent="0.2">
      <c r="A14" s="23">
        <v>14</v>
      </c>
      <c r="B14" s="24" t="str">
        <f ca="1">IFERROR(A14*(COLUMN()&gt;2)+MATCH($A14,OFFSET(заказы!$E$86,A14*(COLUMN()&gt;2),,2000),0),"")</f>
        <v/>
      </c>
      <c r="C14" s="24" t="str">
        <f ca="1">IFERROR(B14*(COLUMN()&gt;2)+MATCH($A14,OFFSET(заказы!$E$86,B14*(COLUMN()&gt;2),,2000),0),"")</f>
        <v/>
      </c>
      <c r="D14" s="24" t="str">
        <f ca="1">IFERROR(C14*(COLUMN()&gt;2)+MATCH($A14,OFFSET(заказы!$E$86,C14*(COLUMN()&gt;2),,2000),0),"")</f>
        <v/>
      </c>
      <c r="E14" s="24" t="str">
        <f ca="1">IFERROR(D14*(COLUMN()&gt;2)+MATCH($A14,OFFSET(заказы!$E$86,D14*(COLUMN()&gt;2),,2000),0),"")</f>
        <v/>
      </c>
      <c r="F14" s="24" t="str">
        <f ca="1">IFERROR(E14*(COLUMN()&gt;2)+MATCH($A14,OFFSET(заказы!$E$86,E14*(COLUMN()&gt;2),,2000),0),"")</f>
        <v/>
      </c>
      <c r="G14" s="24" t="str">
        <f ca="1">IFERROR(F14*(COLUMN()&gt;2)+MATCH($A14,OFFSET(заказы!$E$86,F14*(COLUMN()&gt;2),,2000),0),"")</f>
        <v/>
      </c>
      <c r="H14" s="24" t="str">
        <f ca="1">IFERROR(G14*(COLUMN()&gt;2)+MATCH($A14,OFFSET(заказы!$E$86,G14*(COLUMN()&gt;2),,2000),0),"")</f>
        <v/>
      </c>
      <c r="I14" s="24" t="str">
        <f ca="1">IFERROR(H14*(COLUMN()&gt;2)+MATCH($A14,OFFSET(заказы!$E$86,H14*(COLUMN()&gt;2),,2000),0),"")</f>
        <v/>
      </c>
      <c r="J14" s="24" t="str">
        <f ca="1">IFERROR(I14*(COLUMN()&gt;2)+MATCH($A14,OFFSET(заказы!$E$86,I14*(COLUMN()&gt;2),,2000),0),"")</f>
        <v/>
      </c>
      <c r="K14" s="24" t="str">
        <f ca="1">IFERROR(J14*(COLUMN()&gt;2)+MATCH($A14,OFFSET(заказы!$E$86,J14*(COLUMN()&gt;2),,2000),0),"")</f>
        <v/>
      </c>
      <c r="L14" s="24" t="str">
        <f ca="1">IFERROR(K14*(COLUMN()&gt;2)+MATCH($A14,OFFSET(заказы!$E$86,K14*(COLUMN()&gt;2),,2000),0),"")</f>
        <v/>
      </c>
      <c r="M14" s="24" t="str">
        <f ca="1">IFERROR(L14*(COLUMN()&gt;2)+MATCH($A14,OFFSET(заказы!$E$86,L14*(COLUMN()&gt;2),,2000),0),"")</f>
        <v/>
      </c>
    </row>
    <row r="15" spans="1:13" x14ac:dyDescent="0.2">
      <c r="A15" s="23">
        <v>15</v>
      </c>
      <c r="B15" s="24" t="str">
        <f ca="1">IFERROR(A15*(COLUMN()&gt;2)+MATCH($A15,OFFSET(заказы!$E$86,A15*(COLUMN()&gt;2),,2000),0),"")</f>
        <v/>
      </c>
      <c r="C15" s="24" t="str">
        <f ca="1">IFERROR(B15*(COLUMN()&gt;2)+MATCH($A15,OFFSET(заказы!$E$86,B15*(COLUMN()&gt;2),,2000),0),"")</f>
        <v/>
      </c>
      <c r="D15" s="24" t="str">
        <f ca="1">IFERROR(C15*(COLUMN()&gt;2)+MATCH($A15,OFFSET(заказы!$E$86,C15*(COLUMN()&gt;2),,2000),0),"")</f>
        <v/>
      </c>
      <c r="E15" s="24" t="str">
        <f ca="1">IFERROR(D15*(COLUMN()&gt;2)+MATCH($A15,OFFSET(заказы!$E$86,D15*(COLUMN()&gt;2),,2000),0),"")</f>
        <v/>
      </c>
      <c r="F15" s="24" t="str">
        <f ca="1">IFERROR(E15*(COLUMN()&gt;2)+MATCH($A15,OFFSET(заказы!$E$86,E15*(COLUMN()&gt;2),,2000),0),"")</f>
        <v/>
      </c>
      <c r="G15" s="24" t="str">
        <f ca="1">IFERROR(F15*(COLUMN()&gt;2)+MATCH($A15,OFFSET(заказы!$E$86,F15*(COLUMN()&gt;2),,2000),0),"")</f>
        <v/>
      </c>
      <c r="H15" s="24" t="str">
        <f ca="1">IFERROR(G15*(COLUMN()&gt;2)+MATCH($A15,OFFSET(заказы!$E$86,G15*(COLUMN()&gt;2),,2000),0),"")</f>
        <v/>
      </c>
      <c r="I15" s="24" t="str">
        <f ca="1">IFERROR(H15*(COLUMN()&gt;2)+MATCH($A15,OFFSET(заказы!$E$86,H15*(COLUMN()&gt;2),,2000),0),"")</f>
        <v/>
      </c>
      <c r="J15" s="24" t="str">
        <f ca="1">IFERROR(I15*(COLUMN()&gt;2)+MATCH($A15,OFFSET(заказы!$E$86,I15*(COLUMN()&gt;2),,2000),0),"")</f>
        <v/>
      </c>
      <c r="K15" s="24" t="str">
        <f ca="1">IFERROR(J15*(COLUMN()&gt;2)+MATCH($A15,OFFSET(заказы!$E$86,J15*(COLUMN()&gt;2),,2000),0),"")</f>
        <v/>
      </c>
      <c r="L15" s="24" t="str">
        <f ca="1">IFERROR(K15*(COLUMN()&gt;2)+MATCH($A15,OFFSET(заказы!$E$86,K15*(COLUMN()&gt;2),,2000),0),"")</f>
        <v/>
      </c>
      <c r="M15" s="24" t="str">
        <f ca="1">IFERROR(L15*(COLUMN()&gt;2)+MATCH($A15,OFFSET(заказы!$E$86,L15*(COLUMN()&gt;2),,2000),0),"")</f>
        <v/>
      </c>
    </row>
    <row r="16" spans="1:13" x14ac:dyDescent="0.2">
      <c r="A16" s="23">
        <v>16</v>
      </c>
      <c r="B16" s="24" t="str">
        <f ca="1">IFERROR(A16*(COLUMN()&gt;2)+MATCH($A16,OFFSET(заказы!$E$86,A16*(COLUMN()&gt;2),,2000),0),"")</f>
        <v/>
      </c>
      <c r="C16" s="24" t="str">
        <f ca="1">IFERROR(B16*(COLUMN()&gt;2)+MATCH($A16,OFFSET(заказы!$E$86,B16*(COLUMN()&gt;2),,2000),0),"")</f>
        <v/>
      </c>
      <c r="D16" s="24" t="str">
        <f ca="1">IFERROR(C16*(COLUMN()&gt;2)+MATCH($A16,OFFSET(заказы!$E$86,C16*(COLUMN()&gt;2),,2000),0),"")</f>
        <v/>
      </c>
      <c r="E16" s="24" t="str">
        <f ca="1">IFERROR(D16*(COLUMN()&gt;2)+MATCH($A16,OFFSET(заказы!$E$86,D16*(COLUMN()&gt;2),,2000),0),"")</f>
        <v/>
      </c>
      <c r="F16" s="24" t="str">
        <f ca="1">IFERROR(E16*(COLUMN()&gt;2)+MATCH($A16,OFFSET(заказы!$E$86,E16*(COLUMN()&gt;2),,2000),0),"")</f>
        <v/>
      </c>
      <c r="G16" s="24" t="str">
        <f ca="1">IFERROR(F16*(COLUMN()&gt;2)+MATCH($A16,OFFSET(заказы!$E$86,F16*(COLUMN()&gt;2),,2000),0),"")</f>
        <v/>
      </c>
      <c r="H16" s="24" t="str">
        <f ca="1">IFERROR(G16*(COLUMN()&gt;2)+MATCH($A16,OFFSET(заказы!$E$86,G16*(COLUMN()&gt;2),,2000),0),"")</f>
        <v/>
      </c>
      <c r="I16" s="24" t="str">
        <f ca="1">IFERROR(H16*(COLUMN()&gt;2)+MATCH($A16,OFFSET(заказы!$E$86,H16*(COLUMN()&gt;2),,2000),0),"")</f>
        <v/>
      </c>
      <c r="J16" s="24" t="str">
        <f ca="1">IFERROR(I16*(COLUMN()&gt;2)+MATCH($A16,OFFSET(заказы!$E$86,I16*(COLUMN()&gt;2),,2000),0),"")</f>
        <v/>
      </c>
      <c r="K16" s="24" t="str">
        <f ca="1">IFERROR(J16*(COLUMN()&gt;2)+MATCH($A16,OFFSET(заказы!$E$86,J16*(COLUMN()&gt;2),,2000),0),"")</f>
        <v/>
      </c>
      <c r="L16" s="24" t="str">
        <f ca="1">IFERROR(K16*(COLUMN()&gt;2)+MATCH($A16,OFFSET(заказы!$E$86,K16*(COLUMN()&gt;2),,2000),0),"")</f>
        <v/>
      </c>
      <c r="M16" s="24" t="str">
        <f ca="1">IFERROR(L16*(COLUMN()&gt;2)+MATCH($A16,OFFSET(заказы!$E$86,L16*(COLUMN()&gt;2),,2000),0),"")</f>
        <v/>
      </c>
    </row>
    <row r="17" spans="1:13" x14ac:dyDescent="0.2">
      <c r="A17" s="23">
        <v>17</v>
      </c>
      <c r="B17" s="24" t="str">
        <f ca="1">IFERROR(A17*(COLUMN()&gt;2)+MATCH($A17,OFFSET(заказы!$E$86,A17*(COLUMN()&gt;2),,2000),0),"")</f>
        <v/>
      </c>
      <c r="C17" s="24" t="str">
        <f ca="1">IFERROR(B17*(COLUMN()&gt;2)+MATCH($A17,OFFSET(заказы!$E$86,B17*(COLUMN()&gt;2),,2000),0),"")</f>
        <v/>
      </c>
      <c r="D17" s="24" t="str">
        <f ca="1">IFERROR(C17*(COLUMN()&gt;2)+MATCH($A17,OFFSET(заказы!$E$86,C17*(COLUMN()&gt;2),,2000),0),"")</f>
        <v/>
      </c>
      <c r="E17" s="24" t="str">
        <f ca="1">IFERROR(D17*(COLUMN()&gt;2)+MATCH($A17,OFFSET(заказы!$E$86,D17*(COLUMN()&gt;2),,2000),0),"")</f>
        <v/>
      </c>
      <c r="F17" s="24" t="str">
        <f ca="1">IFERROR(E17*(COLUMN()&gt;2)+MATCH($A17,OFFSET(заказы!$E$86,E17*(COLUMN()&gt;2),,2000),0),"")</f>
        <v/>
      </c>
      <c r="G17" s="24" t="str">
        <f ca="1">IFERROR(F17*(COLUMN()&gt;2)+MATCH($A17,OFFSET(заказы!$E$86,F17*(COLUMN()&gt;2),,2000),0),"")</f>
        <v/>
      </c>
      <c r="H17" s="24" t="str">
        <f ca="1">IFERROR(G17*(COLUMN()&gt;2)+MATCH($A17,OFFSET(заказы!$E$86,G17*(COLUMN()&gt;2),,2000),0),"")</f>
        <v/>
      </c>
      <c r="I17" s="24" t="str">
        <f ca="1">IFERROR(H17*(COLUMN()&gt;2)+MATCH($A17,OFFSET(заказы!$E$86,H17*(COLUMN()&gt;2),,2000),0),"")</f>
        <v/>
      </c>
      <c r="J17" s="24" t="str">
        <f ca="1">IFERROR(I17*(COLUMN()&gt;2)+MATCH($A17,OFFSET(заказы!$E$86,I17*(COLUMN()&gt;2),,2000),0),"")</f>
        <v/>
      </c>
      <c r="K17" s="24" t="str">
        <f ca="1">IFERROR(J17*(COLUMN()&gt;2)+MATCH($A17,OFFSET(заказы!$E$86,J17*(COLUMN()&gt;2),,2000),0),"")</f>
        <v/>
      </c>
      <c r="L17" s="24" t="str">
        <f ca="1">IFERROR(K17*(COLUMN()&gt;2)+MATCH($A17,OFFSET(заказы!$E$86,K17*(COLUMN()&gt;2),,2000),0),"")</f>
        <v/>
      </c>
      <c r="M17" s="24" t="str">
        <f ca="1">IFERROR(L17*(COLUMN()&gt;2)+MATCH($A17,OFFSET(заказы!$E$86,L17*(COLUMN()&gt;2),,2000),0),"")</f>
        <v/>
      </c>
    </row>
    <row r="18" spans="1:13" x14ac:dyDescent="0.2">
      <c r="A18" s="23">
        <v>18</v>
      </c>
      <c r="B18" s="24" t="str">
        <f ca="1">IFERROR(A18*(COLUMN()&gt;2)+MATCH($A18,OFFSET(заказы!$E$86,A18*(COLUMN()&gt;2),,2000),0),"")</f>
        <v/>
      </c>
      <c r="C18" s="24" t="str">
        <f ca="1">IFERROR(B18*(COLUMN()&gt;2)+MATCH($A18,OFFSET(заказы!$E$86,B18*(COLUMN()&gt;2),,2000),0),"")</f>
        <v/>
      </c>
      <c r="D18" s="24" t="str">
        <f ca="1">IFERROR(C18*(COLUMN()&gt;2)+MATCH($A18,OFFSET(заказы!$E$86,C18*(COLUMN()&gt;2),,2000),0),"")</f>
        <v/>
      </c>
      <c r="E18" s="24" t="str">
        <f ca="1">IFERROR(D18*(COLUMN()&gt;2)+MATCH($A18,OFFSET(заказы!$E$86,D18*(COLUMN()&gt;2),,2000),0),"")</f>
        <v/>
      </c>
      <c r="F18" s="24" t="str">
        <f ca="1">IFERROR(E18*(COLUMN()&gt;2)+MATCH($A18,OFFSET(заказы!$E$86,E18*(COLUMN()&gt;2),,2000),0),"")</f>
        <v/>
      </c>
      <c r="G18" s="24" t="str">
        <f ca="1">IFERROR(F18*(COLUMN()&gt;2)+MATCH($A18,OFFSET(заказы!$E$86,F18*(COLUMN()&gt;2),,2000),0),"")</f>
        <v/>
      </c>
      <c r="H18" s="24" t="str">
        <f ca="1">IFERROR(G18*(COLUMN()&gt;2)+MATCH($A18,OFFSET(заказы!$E$86,G18*(COLUMN()&gt;2),,2000),0),"")</f>
        <v/>
      </c>
      <c r="I18" s="24" t="str">
        <f ca="1">IFERROR(H18*(COLUMN()&gt;2)+MATCH($A18,OFFSET(заказы!$E$86,H18*(COLUMN()&gt;2),,2000),0),"")</f>
        <v/>
      </c>
      <c r="J18" s="24" t="str">
        <f ca="1">IFERROR(I18*(COLUMN()&gt;2)+MATCH($A18,OFFSET(заказы!$E$86,I18*(COLUMN()&gt;2),,2000),0),"")</f>
        <v/>
      </c>
      <c r="K18" s="24" t="str">
        <f ca="1">IFERROR(J18*(COLUMN()&gt;2)+MATCH($A18,OFFSET(заказы!$E$86,J18*(COLUMN()&gt;2),,2000),0),"")</f>
        <v/>
      </c>
      <c r="L18" s="24" t="str">
        <f ca="1">IFERROR(K18*(COLUMN()&gt;2)+MATCH($A18,OFFSET(заказы!$E$86,K18*(COLUMN()&gt;2),,2000),0),"")</f>
        <v/>
      </c>
      <c r="M18" s="24" t="str">
        <f ca="1">IFERROR(L18*(COLUMN()&gt;2)+MATCH($A18,OFFSET(заказы!$E$86,L18*(COLUMN()&gt;2),,2000),0),"")</f>
        <v/>
      </c>
    </row>
    <row r="19" spans="1:13" x14ac:dyDescent="0.2">
      <c r="A19" s="23">
        <v>19</v>
      </c>
      <c r="B19" s="24" t="str">
        <f ca="1">IFERROR(A19*(COLUMN()&gt;2)+MATCH($A19,OFFSET(заказы!$E$86,A19*(COLUMN()&gt;2),,2000),0),"")</f>
        <v/>
      </c>
      <c r="C19" s="24" t="str">
        <f ca="1">IFERROR(B19*(COLUMN()&gt;2)+MATCH($A19,OFFSET(заказы!$E$86,B19*(COLUMN()&gt;2),,2000),0),"")</f>
        <v/>
      </c>
      <c r="D19" s="24" t="str">
        <f ca="1">IFERROR(C19*(COLUMN()&gt;2)+MATCH($A19,OFFSET(заказы!$E$86,C19*(COLUMN()&gt;2),,2000),0),"")</f>
        <v/>
      </c>
      <c r="E19" s="24" t="str">
        <f ca="1">IFERROR(D19*(COLUMN()&gt;2)+MATCH($A19,OFFSET(заказы!$E$86,D19*(COLUMN()&gt;2),,2000),0),"")</f>
        <v/>
      </c>
      <c r="F19" s="24" t="str">
        <f ca="1">IFERROR(E19*(COLUMN()&gt;2)+MATCH($A19,OFFSET(заказы!$E$86,E19*(COLUMN()&gt;2),,2000),0),"")</f>
        <v/>
      </c>
      <c r="G19" s="24" t="str">
        <f ca="1">IFERROR(F19*(COLUMN()&gt;2)+MATCH($A19,OFFSET(заказы!$E$86,F19*(COLUMN()&gt;2),,2000),0),"")</f>
        <v/>
      </c>
      <c r="H19" s="24" t="str">
        <f ca="1">IFERROR(G19*(COLUMN()&gt;2)+MATCH($A19,OFFSET(заказы!$E$86,G19*(COLUMN()&gt;2),,2000),0),"")</f>
        <v/>
      </c>
      <c r="I19" s="24" t="str">
        <f ca="1">IFERROR(H19*(COLUMN()&gt;2)+MATCH($A19,OFFSET(заказы!$E$86,H19*(COLUMN()&gt;2),,2000),0),"")</f>
        <v/>
      </c>
      <c r="J19" s="24" t="str">
        <f ca="1">IFERROR(I19*(COLUMN()&gt;2)+MATCH($A19,OFFSET(заказы!$E$86,I19*(COLUMN()&gt;2),,2000),0),"")</f>
        <v/>
      </c>
      <c r="K19" s="24" t="str">
        <f ca="1">IFERROR(J19*(COLUMN()&gt;2)+MATCH($A19,OFFSET(заказы!$E$86,J19*(COLUMN()&gt;2),,2000),0),"")</f>
        <v/>
      </c>
      <c r="L19" s="24" t="str">
        <f ca="1">IFERROR(K19*(COLUMN()&gt;2)+MATCH($A19,OFFSET(заказы!$E$86,K19*(COLUMN()&gt;2),,2000),0),"")</f>
        <v/>
      </c>
      <c r="M19" s="24" t="str">
        <f ca="1">IFERROR(L19*(COLUMN()&gt;2)+MATCH($A19,OFFSET(заказы!$E$86,L19*(COLUMN()&gt;2),,2000),0),"")</f>
        <v/>
      </c>
    </row>
    <row r="20" spans="1:13" x14ac:dyDescent="0.2">
      <c r="A20" s="23">
        <v>20</v>
      </c>
      <c r="B20" s="24" t="str">
        <f ca="1">IFERROR(A20*(COLUMN()&gt;2)+MATCH($A20,OFFSET(заказы!$E$86,A20*(COLUMN()&gt;2),,2000),0),"")</f>
        <v/>
      </c>
      <c r="C20" s="24" t="str">
        <f ca="1">IFERROR(B20*(COLUMN()&gt;2)+MATCH($A20,OFFSET(заказы!$E$86,B20*(COLUMN()&gt;2),,2000),0),"")</f>
        <v/>
      </c>
      <c r="D20" s="24" t="str">
        <f ca="1">IFERROR(C20*(COLUMN()&gt;2)+MATCH($A20,OFFSET(заказы!$E$86,C20*(COLUMN()&gt;2),,2000),0),"")</f>
        <v/>
      </c>
      <c r="E20" s="24" t="str">
        <f ca="1">IFERROR(D20*(COLUMN()&gt;2)+MATCH($A20,OFFSET(заказы!$E$86,D20*(COLUMN()&gt;2),,2000),0),"")</f>
        <v/>
      </c>
      <c r="F20" s="24" t="str">
        <f ca="1">IFERROR(E20*(COLUMN()&gt;2)+MATCH($A20,OFFSET(заказы!$E$86,E20*(COLUMN()&gt;2),,2000),0),"")</f>
        <v/>
      </c>
      <c r="G20" s="24" t="str">
        <f ca="1">IFERROR(F20*(COLUMN()&gt;2)+MATCH($A20,OFFSET(заказы!$E$86,F20*(COLUMN()&gt;2),,2000),0),"")</f>
        <v/>
      </c>
      <c r="H20" s="24" t="str">
        <f ca="1">IFERROR(G20*(COLUMN()&gt;2)+MATCH($A20,OFFSET(заказы!$E$86,G20*(COLUMN()&gt;2),,2000),0),"")</f>
        <v/>
      </c>
      <c r="I20" s="24" t="str">
        <f ca="1">IFERROR(H20*(COLUMN()&gt;2)+MATCH($A20,OFFSET(заказы!$E$86,H20*(COLUMN()&gt;2),,2000),0),"")</f>
        <v/>
      </c>
      <c r="J20" s="24" t="str">
        <f ca="1">IFERROR(I20*(COLUMN()&gt;2)+MATCH($A20,OFFSET(заказы!$E$86,I20*(COLUMN()&gt;2),,2000),0),"")</f>
        <v/>
      </c>
      <c r="K20" s="24" t="str">
        <f ca="1">IFERROR(J20*(COLUMN()&gt;2)+MATCH($A20,OFFSET(заказы!$E$86,J20*(COLUMN()&gt;2),,2000),0),"")</f>
        <v/>
      </c>
      <c r="L20" s="24" t="str">
        <f ca="1">IFERROR(K20*(COLUMN()&gt;2)+MATCH($A20,OFFSET(заказы!$E$86,K20*(COLUMN()&gt;2),,2000),0),"")</f>
        <v/>
      </c>
      <c r="M20" s="24" t="str">
        <f ca="1">IFERROR(L20*(COLUMN()&gt;2)+MATCH($A20,OFFSET(заказы!$E$86,L20*(COLUMN()&gt;2),,2000),0),"")</f>
        <v/>
      </c>
    </row>
    <row r="21" spans="1:13" x14ac:dyDescent="0.2">
      <c r="A21" s="23">
        <v>21</v>
      </c>
      <c r="B21" s="24" t="str">
        <f ca="1">IFERROR(A21*(COLUMN()&gt;2)+MATCH($A21,OFFSET(заказы!$E$86,A21*(COLUMN()&gt;2),,2000),0),"")</f>
        <v/>
      </c>
      <c r="C21" s="24" t="str">
        <f ca="1">IFERROR(B21*(COLUMN()&gt;2)+MATCH($A21,OFFSET(заказы!$E$86,B21*(COLUMN()&gt;2),,2000),0),"")</f>
        <v/>
      </c>
      <c r="D21" s="24" t="str">
        <f ca="1">IFERROR(C21*(COLUMN()&gt;2)+MATCH($A21,OFFSET(заказы!$E$86,C21*(COLUMN()&gt;2),,2000),0),"")</f>
        <v/>
      </c>
      <c r="E21" s="24" t="str">
        <f ca="1">IFERROR(D21*(COLUMN()&gt;2)+MATCH($A21,OFFSET(заказы!$E$86,D21*(COLUMN()&gt;2),,2000),0),"")</f>
        <v/>
      </c>
      <c r="F21" s="24" t="str">
        <f ca="1">IFERROR(E21*(COLUMN()&gt;2)+MATCH($A21,OFFSET(заказы!$E$86,E21*(COLUMN()&gt;2),,2000),0),"")</f>
        <v/>
      </c>
      <c r="G21" s="24" t="str">
        <f ca="1">IFERROR(F21*(COLUMN()&gt;2)+MATCH($A21,OFFSET(заказы!$E$86,F21*(COLUMN()&gt;2),,2000),0),"")</f>
        <v/>
      </c>
      <c r="H21" s="24" t="str">
        <f ca="1">IFERROR(G21*(COLUMN()&gt;2)+MATCH($A21,OFFSET(заказы!$E$86,G21*(COLUMN()&gt;2),,2000),0),"")</f>
        <v/>
      </c>
      <c r="I21" s="24" t="str">
        <f ca="1">IFERROR(H21*(COLUMN()&gt;2)+MATCH($A21,OFFSET(заказы!$E$86,H21*(COLUMN()&gt;2),,2000),0),"")</f>
        <v/>
      </c>
      <c r="J21" s="24" t="str">
        <f ca="1">IFERROR(I21*(COLUMN()&gt;2)+MATCH($A21,OFFSET(заказы!$E$86,I21*(COLUMN()&gt;2),,2000),0),"")</f>
        <v/>
      </c>
      <c r="K21" s="24" t="str">
        <f ca="1">IFERROR(J21*(COLUMN()&gt;2)+MATCH($A21,OFFSET(заказы!$E$86,J21*(COLUMN()&gt;2),,2000),0),"")</f>
        <v/>
      </c>
      <c r="L21" s="24" t="str">
        <f ca="1">IFERROR(K21*(COLUMN()&gt;2)+MATCH($A21,OFFSET(заказы!$E$86,K21*(COLUMN()&gt;2),,2000),0),"")</f>
        <v/>
      </c>
      <c r="M21" s="24" t="str">
        <f ca="1">IFERROR(L21*(COLUMN()&gt;2)+MATCH($A21,OFFSET(заказы!$E$86,L21*(COLUMN()&gt;2),,2000),0),"")</f>
        <v/>
      </c>
    </row>
    <row r="22" spans="1:13" x14ac:dyDescent="0.2">
      <c r="A22" s="23">
        <v>22</v>
      </c>
      <c r="B22" s="24" t="str">
        <f ca="1">IFERROR(A22*(COLUMN()&gt;2)+MATCH($A22,OFFSET(заказы!$E$86,A22*(COLUMN()&gt;2),,2000),0),"")</f>
        <v/>
      </c>
      <c r="C22" s="24" t="str">
        <f ca="1">IFERROR(B22*(COLUMN()&gt;2)+MATCH($A22,OFFSET(заказы!$E$86,B22*(COLUMN()&gt;2),,2000),0),"")</f>
        <v/>
      </c>
      <c r="D22" s="24" t="str">
        <f ca="1">IFERROR(C22*(COLUMN()&gt;2)+MATCH($A22,OFFSET(заказы!$E$86,C22*(COLUMN()&gt;2),,2000),0),"")</f>
        <v/>
      </c>
      <c r="E22" s="24" t="str">
        <f ca="1">IFERROR(D22*(COLUMN()&gt;2)+MATCH($A22,OFFSET(заказы!$E$86,D22*(COLUMN()&gt;2),,2000),0),"")</f>
        <v/>
      </c>
      <c r="F22" s="24" t="str">
        <f ca="1">IFERROR(E22*(COLUMN()&gt;2)+MATCH($A22,OFFSET(заказы!$E$86,E22*(COLUMN()&gt;2),,2000),0),"")</f>
        <v/>
      </c>
      <c r="G22" s="24" t="str">
        <f ca="1">IFERROR(F22*(COLUMN()&gt;2)+MATCH($A22,OFFSET(заказы!$E$86,F22*(COLUMN()&gt;2),,2000),0),"")</f>
        <v/>
      </c>
      <c r="H22" s="24" t="str">
        <f ca="1">IFERROR(G22*(COLUMN()&gt;2)+MATCH($A22,OFFSET(заказы!$E$86,G22*(COLUMN()&gt;2),,2000),0),"")</f>
        <v/>
      </c>
      <c r="I22" s="24" t="str">
        <f ca="1">IFERROR(H22*(COLUMN()&gt;2)+MATCH($A22,OFFSET(заказы!$E$86,H22*(COLUMN()&gt;2),,2000),0),"")</f>
        <v/>
      </c>
      <c r="J22" s="24" t="str">
        <f ca="1">IFERROR(I22*(COLUMN()&gt;2)+MATCH($A22,OFFSET(заказы!$E$86,I22*(COLUMN()&gt;2),,2000),0),"")</f>
        <v/>
      </c>
      <c r="K22" s="24" t="str">
        <f ca="1">IFERROR(J22*(COLUMN()&gt;2)+MATCH($A22,OFFSET(заказы!$E$86,J22*(COLUMN()&gt;2),,2000),0),"")</f>
        <v/>
      </c>
      <c r="L22" s="24" t="str">
        <f ca="1">IFERROR(K22*(COLUMN()&gt;2)+MATCH($A22,OFFSET(заказы!$E$86,K22*(COLUMN()&gt;2),,2000),0),"")</f>
        <v/>
      </c>
      <c r="M22" s="24" t="str">
        <f ca="1">IFERROR(L22*(COLUMN()&gt;2)+MATCH($A22,OFFSET(заказы!$E$86,L22*(COLUMN()&gt;2),,2000),0),"")</f>
        <v/>
      </c>
    </row>
    <row r="23" spans="1:13" x14ac:dyDescent="0.2">
      <c r="A23" s="23">
        <v>23</v>
      </c>
      <c r="B23" s="24" t="str">
        <f ca="1">IFERROR(A23*(COLUMN()&gt;2)+MATCH($A23,OFFSET(заказы!$E$86,A23*(COLUMN()&gt;2),,2000),0),"")</f>
        <v/>
      </c>
      <c r="C23" s="24" t="str">
        <f ca="1">IFERROR(B23*(COLUMN()&gt;2)+MATCH($A23,OFFSET(заказы!$E$86,B23*(COLUMN()&gt;2),,2000),0),"")</f>
        <v/>
      </c>
      <c r="D23" s="24" t="str">
        <f ca="1">IFERROR(C23*(COLUMN()&gt;2)+MATCH($A23,OFFSET(заказы!$E$86,C23*(COLUMN()&gt;2),,2000),0),"")</f>
        <v/>
      </c>
      <c r="E23" s="24" t="str">
        <f ca="1">IFERROR(D23*(COLUMN()&gt;2)+MATCH($A23,OFFSET(заказы!$E$86,D23*(COLUMN()&gt;2),,2000),0),"")</f>
        <v/>
      </c>
      <c r="F23" s="24" t="str">
        <f ca="1">IFERROR(E23*(COLUMN()&gt;2)+MATCH($A23,OFFSET(заказы!$E$86,E23*(COLUMN()&gt;2),,2000),0),"")</f>
        <v/>
      </c>
      <c r="G23" s="24" t="str">
        <f ca="1">IFERROR(F23*(COLUMN()&gt;2)+MATCH($A23,OFFSET(заказы!$E$86,F23*(COLUMN()&gt;2),,2000),0),"")</f>
        <v/>
      </c>
      <c r="H23" s="24" t="str">
        <f ca="1">IFERROR(G23*(COLUMN()&gt;2)+MATCH($A23,OFFSET(заказы!$E$86,G23*(COLUMN()&gt;2),,2000),0),"")</f>
        <v/>
      </c>
      <c r="I23" s="24" t="str">
        <f ca="1">IFERROR(H23*(COLUMN()&gt;2)+MATCH($A23,OFFSET(заказы!$E$86,H23*(COLUMN()&gt;2),,2000),0),"")</f>
        <v/>
      </c>
      <c r="J23" s="24" t="str">
        <f ca="1">IFERROR(I23*(COLUMN()&gt;2)+MATCH($A23,OFFSET(заказы!$E$86,I23*(COLUMN()&gt;2),,2000),0),"")</f>
        <v/>
      </c>
      <c r="K23" s="24" t="str">
        <f ca="1">IFERROR(J23*(COLUMN()&gt;2)+MATCH($A23,OFFSET(заказы!$E$86,J23*(COLUMN()&gt;2),,2000),0),"")</f>
        <v/>
      </c>
      <c r="L23" s="24" t="str">
        <f ca="1">IFERROR(K23*(COLUMN()&gt;2)+MATCH($A23,OFFSET(заказы!$E$86,K23*(COLUMN()&gt;2),,2000),0),"")</f>
        <v/>
      </c>
      <c r="M23" s="24" t="str">
        <f ca="1">IFERROR(L23*(COLUMN()&gt;2)+MATCH($A23,OFFSET(заказы!$E$86,L23*(COLUMN()&gt;2),,2000),0),"")</f>
        <v/>
      </c>
    </row>
    <row r="24" spans="1:13" x14ac:dyDescent="0.2">
      <c r="A24" s="23">
        <v>24</v>
      </c>
      <c r="B24" s="24" t="str">
        <f ca="1">IFERROR(A24*(COLUMN()&gt;2)+MATCH($A24,OFFSET(заказы!$E$86,A24*(COLUMN()&gt;2),,2000),0),"")</f>
        <v/>
      </c>
      <c r="C24" s="24" t="str">
        <f ca="1">IFERROR(B24*(COLUMN()&gt;2)+MATCH($A24,OFFSET(заказы!$E$86,B24*(COLUMN()&gt;2),,2000),0),"")</f>
        <v/>
      </c>
      <c r="D24" s="24" t="str">
        <f ca="1">IFERROR(C24*(COLUMN()&gt;2)+MATCH($A24,OFFSET(заказы!$E$86,C24*(COLUMN()&gt;2),,2000),0),"")</f>
        <v/>
      </c>
      <c r="E24" s="24" t="str">
        <f ca="1">IFERROR(D24*(COLUMN()&gt;2)+MATCH($A24,OFFSET(заказы!$E$86,D24*(COLUMN()&gt;2),,2000),0),"")</f>
        <v/>
      </c>
      <c r="F24" s="24" t="str">
        <f ca="1">IFERROR(E24*(COLUMN()&gt;2)+MATCH($A24,OFFSET(заказы!$E$86,E24*(COLUMN()&gt;2),,2000),0),"")</f>
        <v/>
      </c>
      <c r="G24" s="24" t="str">
        <f ca="1">IFERROR(F24*(COLUMN()&gt;2)+MATCH($A24,OFFSET(заказы!$E$86,F24*(COLUMN()&gt;2),,2000),0),"")</f>
        <v/>
      </c>
      <c r="H24" s="24" t="str">
        <f ca="1">IFERROR(G24*(COLUMN()&gt;2)+MATCH($A24,OFFSET(заказы!$E$86,G24*(COLUMN()&gt;2),,2000),0),"")</f>
        <v/>
      </c>
      <c r="I24" s="24" t="str">
        <f ca="1">IFERROR(H24*(COLUMN()&gt;2)+MATCH($A24,OFFSET(заказы!$E$86,H24*(COLUMN()&gt;2),,2000),0),"")</f>
        <v/>
      </c>
      <c r="J24" s="24" t="str">
        <f ca="1">IFERROR(I24*(COLUMN()&gt;2)+MATCH($A24,OFFSET(заказы!$E$86,I24*(COLUMN()&gt;2),,2000),0),"")</f>
        <v/>
      </c>
      <c r="K24" s="24" t="str">
        <f ca="1">IFERROR(J24*(COLUMN()&gt;2)+MATCH($A24,OFFSET(заказы!$E$86,J24*(COLUMN()&gt;2),,2000),0),"")</f>
        <v/>
      </c>
      <c r="L24" s="24" t="str">
        <f ca="1">IFERROR(K24*(COLUMN()&gt;2)+MATCH($A24,OFFSET(заказы!$E$86,K24*(COLUMN()&gt;2),,2000),0),"")</f>
        <v/>
      </c>
      <c r="M24" s="24" t="str">
        <f ca="1">IFERROR(L24*(COLUMN()&gt;2)+MATCH($A24,OFFSET(заказы!$E$86,L24*(COLUMN()&gt;2),,2000),0),"")</f>
        <v/>
      </c>
    </row>
    <row r="25" spans="1:13" x14ac:dyDescent="0.2">
      <c r="A25" s="23">
        <v>25</v>
      </c>
      <c r="B25" s="24" t="str">
        <f ca="1">IFERROR(A25*(COLUMN()&gt;2)+MATCH($A25,OFFSET(заказы!$E$86,A25*(COLUMN()&gt;2),,2000),0),"")</f>
        <v/>
      </c>
      <c r="C25" s="24" t="str">
        <f ca="1">IFERROR(B25*(COLUMN()&gt;2)+MATCH($A25,OFFSET(заказы!$E$86,B25*(COLUMN()&gt;2),,2000),0),"")</f>
        <v/>
      </c>
      <c r="D25" s="24" t="str">
        <f ca="1">IFERROR(C25*(COLUMN()&gt;2)+MATCH($A25,OFFSET(заказы!$E$86,C25*(COLUMN()&gt;2),,2000),0),"")</f>
        <v/>
      </c>
      <c r="E25" s="24" t="str">
        <f ca="1">IFERROR(D25*(COLUMN()&gt;2)+MATCH($A25,OFFSET(заказы!$E$86,D25*(COLUMN()&gt;2),,2000),0),"")</f>
        <v/>
      </c>
      <c r="F25" s="24" t="str">
        <f ca="1">IFERROR(E25*(COLUMN()&gt;2)+MATCH($A25,OFFSET(заказы!$E$86,E25*(COLUMN()&gt;2),,2000),0),"")</f>
        <v/>
      </c>
      <c r="G25" s="24" t="str">
        <f ca="1">IFERROR(F25*(COLUMN()&gt;2)+MATCH($A25,OFFSET(заказы!$E$86,F25*(COLUMN()&gt;2),,2000),0),"")</f>
        <v/>
      </c>
      <c r="H25" s="24" t="str">
        <f ca="1">IFERROR(G25*(COLUMN()&gt;2)+MATCH($A25,OFFSET(заказы!$E$86,G25*(COLUMN()&gt;2),,2000),0),"")</f>
        <v/>
      </c>
      <c r="I25" s="24" t="str">
        <f ca="1">IFERROR(H25*(COLUMN()&gt;2)+MATCH($A25,OFFSET(заказы!$E$86,H25*(COLUMN()&gt;2),,2000),0),"")</f>
        <v/>
      </c>
      <c r="J25" s="24" t="str">
        <f ca="1">IFERROR(I25*(COLUMN()&gt;2)+MATCH($A25,OFFSET(заказы!$E$86,I25*(COLUMN()&gt;2),,2000),0),"")</f>
        <v/>
      </c>
      <c r="K25" s="24" t="str">
        <f ca="1">IFERROR(J25*(COLUMN()&gt;2)+MATCH($A25,OFFSET(заказы!$E$86,J25*(COLUMN()&gt;2),,2000),0),"")</f>
        <v/>
      </c>
      <c r="L25" s="24" t="str">
        <f ca="1">IFERROR(K25*(COLUMN()&gt;2)+MATCH($A25,OFFSET(заказы!$E$86,K25*(COLUMN()&gt;2),,2000),0),"")</f>
        <v/>
      </c>
      <c r="M25" s="24" t="str">
        <f ca="1">IFERROR(L25*(COLUMN()&gt;2)+MATCH($A25,OFFSET(заказы!$E$86,L25*(COLUMN()&gt;2),,2000),0),"")</f>
        <v/>
      </c>
    </row>
    <row r="26" spans="1:13" x14ac:dyDescent="0.2">
      <c r="A26" s="23">
        <v>26</v>
      </c>
      <c r="B26" s="24" t="str">
        <f ca="1">IFERROR(A26*(COLUMN()&gt;2)+MATCH($A26,OFFSET(заказы!$E$86,A26*(COLUMN()&gt;2),,2000),0),"")</f>
        <v/>
      </c>
      <c r="C26" s="24" t="str">
        <f ca="1">IFERROR(B26*(COLUMN()&gt;2)+MATCH($A26,OFFSET(заказы!$E$86,B26*(COLUMN()&gt;2),,2000),0),"")</f>
        <v/>
      </c>
      <c r="D26" s="24" t="str">
        <f ca="1">IFERROR(C26*(COLUMN()&gt;2)+MATCH($A26,OFFSET(заказы!$E$86,C26*(COLUMN()&gt;2),,2000),0),"")</f>
        <v/>
      </c>
      <c r="E26" s="24" t="str">
        <f ca="1">IFERROR(D26*(COLUMN()&gt;2)+MATCH($A26,OFFSET(заказы!$E$86,D26*(COLUMN()&gt;2),,2000),0),"")</f>
        <v/>
      </c>
      <c r="F26" s="24" t="str">
        <f ca="1">IFERROR(E26*(COLUMN()&gt;2)+MATCH($A26,OFFSET(заказы!$E$86,E26*(COLUMN()&gt;2),,2000),0),"")</f>
        <v/>
      </c>
      <c r="G26" s="24" t="str">
        <f ca="1">IFERROR(F26*(COLUMN()&gt;2)+MATCH($A26,OFFSET(заказы!$E$86,F26*(COLUMN()&gt;2),,2000),0),"")</f>
        <v/>
      </c>
      <c r="H26" s="24" t="str">
        <f ca="1">IFERROR(G26*(COLUMN()&gt;2)+MATCH($A26,OFFSET(заказы!$E$86,G26*(COLUMN()&gt;2),,2000),0),"")</f>
        <v/>
      </c>
      <c r="I26" s="24" t="str">
        <f ca="1">IFERROR(H26*(COLUMN()&gt;2)+MATCH($A26,OFFSET(заказы!$E$86,H26*(COLUMN()&gt;2),,2000),0),"")</f>
        <v/>
      </c>
      <c r="J26" s="24" t="str">
        <f ca="1">IFERROR(I26*(COLUMN()&gt;2)+MATCH($A26,OFFSET(заказы!$E$86,I26*(COLUMN()&gt;2),,2000),0),"")</f>
        <v/>
      </c>
      <c r="K26" s="24" t="str">
        <f ca="1">IFERROR(J26*(COLUMN()&gt;2)+MATCH($A26,OFFSET(заказы!$E$86,J26*(COLUMN()&gt;2),,2000),0),"")</f>
        <v/>
      </c>
      <c r="L26" s="24" t="str">
        <f ca="1">IFERROR(K26*(COLUMN()&gt;2)+MATCH($A26,OFFSET(заказы!$E$86,K26*(COLUMN()&gt;2),,2000),0),"")</f>
        <v/>
      </c>
      <c r="M26" s="24" t="str">
        <f ca="1">IFERROR(L26*(COLUMN()&gt;2)+MATCH($A26,OFFSET(заказы!$E$86,L26*(COLUMN()&gt;2),,2000),0),"")</f>
        <v/>
      </c>
    </row>
    <row r="27" spans="1:13" x14ac:dyDescent="0.2">
      <c r="A27" s="23">
        <v>27</v>
      </c>
      <c r="B27" s="24" t="str">
        <f ca="1">IFERROR(A27*(COLUMN()&gt;2)+MATCH($A27,OFFSET(заказы!$E$86,A27*(COLUMN()&gt;2),,2000),0),"")</f>
        <v/>
      </c>
      <c r="C27" s="24" t="str">
        <f ca="1">IFERROR(B27*(COLUMN()&gt;2)+MATCH($A27,OFFSET(заказы!$E$86,B27*(COLUMN()&gt;2),,2000),0),"")</f>
        <v/>
      </c>
      <c r="D27" s="24" t="str">
        <f ca="1">IFERROR(C27*(COLUMN()&gt;2)+MATCH($A27,OFFSET(заказы!$E$86,C27*(COLUMN()&gt;2),,2000),0),"")</f>
        <v/>
      </c>
      <c r="E27" s="24" t="str">
        <f ca="1">IFERROR(D27*(COLUMN()&gt;2)+MATCH($A27,OFFSET(заказы!$E$86,D27*(COLUMN()&gt;2),,2000),0),"")</f>
        <v/>
      </c>
      <c r="F27" s="24" t="str">
        <f ca="1">IFERROR(E27*(COLUMN()&gt;2)+MATCH($A27,OFFSET(заказы!$E$86,E27*(COLUMN()&gt;2),,2000),0),"")</f>
        <v/>
      </c>
      <c r="G27" s="24" t="str">
        <f ca="1">IFERROR(F27*(COLUMN()&gt;2)+MATCH($A27,OFFSET(заказы!$E$86,F27*(COLUMN()&gt;2),,2000),0),"")</f>
        <v/>
      </c>
      <c r="H27" s="24" t="str">
        <f ca="1">IFERROR(G27*(COLUMN()&gt;2)+MATCH($A27,OFFSET(заказы!$E$86,G27*(COLUMN()&gt;2),,2000),0),"")</f>
        <v/>
      </c>
      <c r="I27" s="24" t="str">
        <f ca="1">IFERROR(H27*(COLUMN()&gt;2)+MATCH($A27,OFFSET(заказы!$E$86,H27*(COLUMN()&gt;2),,2000),0),"")</f>
        <v/>
      </c>
      <c r="J27" s="24" t="str">
        <f ca="1">IFERROR(I27*(COLUMN()&gt;2)+MATCH($A27,OFFSET(заказы!$E$86,I27*(COLUMN()&gt;2),,2000),0),"")</f>
        <v/>
      </c>
      <c r="K27" s="24" t="str">
        <f ca="1">IFERROR(J27*(COLUMN()&gt;2)+MATCH($A27,OFFSET(заказы!$E$86,J27*(COLUMN()&gt;2),,2000),0),"")</f>
        <v/>
      </c>
      <c r="L27" s="24" t="str">
        <f ca="1">IFERROR(K27*(COLUMN()&gt;2)+MATCH($A27,OFFSET(заказы!$E$86,K27*(COLUMN()&gt;2),,2000),0),"")</f>
        <v/>
      </c>
      <c r="M27" s="24" t="str">
        <f ca="1">IFERROR(L27*(COLUMN()&gt;2)+MATCH($A27,OFFSET(заказы!$E$86,L27*(COLUMN()&gt;2),,2000),0),"")</f>
        <v/>
      </c>
    </row>
    <row r="28" spans="1:13" x14ac:dyDescent="0.2">
      <c r="A28" s="23">
        <v>28</v>
      </c>
      <c r="B28" s="24" t="str">
        <f ca="1">IFERROR(A28*(COLUMN()&gt;2)+MATCH($A28,OFFSET(заказы!$E$86,A28*(COLUMN()&gt;2),,2000),0),"")</f>
        <v/>
      </c>
      <c r="C28" s="24" t="str">
        <f ca="1">IFERROR(B28*(COLUMN()&gt;2)+MATCH($A28,OFFSET(заказы!$E$86,B28*(COLUMN()&gt;2),,2000),0),"")</f>
        <v/>
      </c>
      <c r="D28" s="24" t="str">
        <f ca="1">IFERROR(C28*(COLUMN()&gt;2)+MATCH($A28,OFFSET(заказы!$E$86,C28*(COLUMN()&gt;2),,2000),0),"")</f>
        <v/>
      </c>
      <c r="E28" s="24" t="str">
        <f ca="1">IFERROR(D28*(COLUMN()&gt;2)+MATCH($A28,OFFSET(заказы!$E$86,D28*(COLUMN()&gt;2),,2000),0),"")</f>
        <v/>
      </c>
      <c r="F28" s="24" t="str">
        <f ca="1">IFERROR(E28*(COLUMN()&gt;2)+MATCH($A28,OFFSET(заказы!$E$86,E28*(COLUMN()&gt;2),,2000),0),"")</f>
        <v/>
      </c>
      <c r="G28" s="24" t="str">
        <f ca="1">IFERROR(F28*(COLUMN()&gt;2)+MATCH($A28,OFFSET(заказы!$E$86,F28*(COLUMN()&gt;2),,2000),0),"")</f>
        <v/>
      </c>
      <c r="H28" s="24" t="str">
        <f ca="1">IFERROR(G28*(COLUMN()&gt;2)+MATCH($A28,OFFSET(заказы!$E$86,G28*(COLUMN()&gt;2),,2000),0),"")</f>
        <v/>
      </c>
      <c r="I28" s="24" t="str">
        <f ca="1">IFERROR(H28*(COLUMN()&gt;2)+MATCH($A28,OFFSET(заказы!$E$86,H28*(COLUMN()&gt;2),,2000),0),"")</f>
        <v/>
      </c>
      <c r="J28" s="24" t="str">
        <f ca="1">IFERROR(I28*(COLUMN()&gt;2)+MATCH($A28,OFFSET(заказы!$E$86,I28*(COLUMN()&gt;2),,2000),0),"")</f>
        <v/>
      </c>
      <c r="K28" s="24" t="str">
        <f ca="1">IFERROR(J28*(COLUMN()&gt;2)+MATCH($A28,OFFSET(заказы!$E$86,J28*(COLUMN()&gt;2),,2000),0),"")</f>
        <v/>
      </c>
      <c r="L28" s="24" t="str">
        <f ca="1">IFERROR(K28*(COLUMN()&gt;2)+MATCH($A28,OFFSET(заказы!$E$86,K28*(COLUMN()&gt;2),,2000),0),"")</f>
        <v/>
      </c>
      <c r="M28" s="24" t="str">
        <f ca="1">IFERROR(L28*(COLUMN()&gt;2)+MATCH($A28,OFFSET(заказы!$E$86,L28*(COLUMN()&gt;2),,2000),0),"")</f>
        <v/>
      </c>
    </row>
    <row r="29" spans="1:13" x14ac:dyDescent="0.2">
      <c r="A29" s="23">
        <v>29</v>
      </c>
      <c r="B29" s="24" t="str">
        <f ca="1">IFERROR(A29*(COLUMN()&gt;2)+MATCH($A29,OFFSET(заказы!$E$86,A29*(COLUMN()&gt;2),,2000),0),"")</f>
        <v/>
      </c>
      <c r="C29" s="24" t="str">
        <f ca="1">IFERROR(B29*(COLUMN()&gt;2)+MATCH($A29,OFFSET(заказы!$E$86,B29*(COLUMN()&gt;2),,2000),0),"")</f>
        <v/>
      </c>
      <c r="D29" s="24" t="str">
        <f ca="1">IFERROR(C29*(COLUMN()&gt;2)+MATCH($A29,OFFSET(заказы!$E$86,C29*(COLUMN()&gt;2),,2000),0),"")</f>
        <v/>
      </c>
      <c r="E29" s="24" t="str">
        <f ca="1">IFERROR(D29*(COLUMN()&gt;2)+MATCH($A29,OFFSET(заказы!$E$86,D29*(COLUMN()&gt;2),,2000),0),"")</f>
        <v/>
      </c>
      <c r="F29" s="24" t="str">
        <f ca="1">IFERROR(E29*(COLUMN()&gt;2)+MATCH($A29,OFFSET(заказы!$E$86,E29*(COLUMN()&gt;2),,2000),0),"")</f>
        <v/>
      </c>
      <c r="G29" s="24" t="str">
        <f ca="1">IFERROR(F29*(COLUMN()&gt;2)+MATCH($A29,OFFSET(заказы!$E$86,F29*(COLUMN()&gt;2),,2000),0),"")</f>
        <v/>
      </c>
      <c r="H29" s="24" t="str">
        <f ca="1">IFERROR(G29*(COLUMN()&gt;2)+MATCH($A29,OFFSET(заказы!$E$86,G29*(COLUMN()&gt;2),,2000),0),"")</f>
        <v/>
      </c>
      <c r="I29" s="24" t="str">
        <f ca="1">IFERROR(H29*(COLUMN()&gt;2)+MATCH($A29,OFFSET(заказы!$E$86,H29*(COLUMN()&gt;2),,2000),0),"")</f>
        <v/>
      </c>
      <c r="J29" s="24" t="str">
        <f ca="1">IFERROR(I29*(COLUMN()&gt;2)+MATCH($A29,OFFSET(заказы!$E$86,I29*(COLUMN()&gt;2),,2000),0),"")</f>
        <v/>
      </c>
      <c r="K29" s="24" t="str">
        <f ca="1">IFERROR(J29*(COLUMN()&gt;2)+MATCH($A29,OFFSET(заказы!$E$86,J29*(COLUMN()&gt;2),,2000),0),"")</f>
        <v/>
      </c>
      <c r="L29" s="24" t="str">
        <f ca="1">IFERROR(K29*(COLUMN()&gt;2)+MATCH($A29,OFFSET(заказы!$E$86,K29*(COLUMN()&gt;2),,2000),0),"")</f>
        <v/>
      </c>
      <c r="M29" s="24" t="str">
        <f ca="1">IFERROR(L29*(COLUMN()&gt;2)+MATCH($A29,OFFSET(заказы!$E$86,L29*(COLUMN()&gt;2),,2000),0),"")</f>
        <v/>
      </c>
    </row>
    <row r="30" spans="1:13" x14ac:dyDescent="0.2">
      <c r="A30" s="23">
        <v>30</v>
      </c>
      <c r="B30" s="24" t="str">
        <f ca="1">IFERROR(A30*(COLUMN()&gt;2)+MATCH($A30,OFFSET(заказы!$E$86,A30*(COLUMN()&gt;2),,2000),0),"")</f>
        <v/>
      </c>
      <c r="C30" s="24" t="str">
        <f ca="1">IFERROR(B30*(COLUMN()&gt;2)+MATCH($A30,OFFSET(заказы!$E$86,B30*(COLUMN()&gt;2),,2000),0),"")</f>
        <v/>
      </c>
      <c r="D30" s="24" t="str">
        <f ca="1">IFERROR(C30*(COLUMN()&gt;2)+MATCH($A30,OFFSET(заказы!$E$86,C30*(COLUMN()&gt;2),,2000),0),"")</f>
        <v/>
      </c>
      <c r="E30" s="24" t="str">
        <f ca="1">IFERROR(D30*(COLUMN()&gt;2)+MATCH($A30,OFFSET(заказы!$E$86,D30*(COLUMN()&gt;2),,2000),0),"")</f>
        <v/>
      </c>
      <c r="F30" s="24" t="str">
        <f ca="1">IFERROR(E30*(COLUMN()&gt;2)+MATCH($A30,OFFSET(заказы!$E$86,E30*(COLUMN()&gt;2),,2000),0),"")</f>
        <v/>
      </c>
      <c r="G30" s="24" t="str">
        <f ca="1">IFERROR(F30*(COLUMN()&gt;2)+MATCH($A30,OFFSET(заказы!$E$86,F30*(COLUMN()&gt;2),,2000),0),"")</f>
        <v/>
      </c>
      <c r="H30" s="24" t="str">
        <f ca="1">IFERROR(G30*(COLUMN()&gt;2)+MATCH($A30,OFFSET(заказы!$E$86,G30*(COLUMN()&gt;2),,2000),0),"")</f>
        <v/>
      </c>
      <c r="I30" s="24" t="str">
        <f ca="1">IFERROR(H30*(COLUMN()&gt;2)+MATCH($A30,OFFSET(заказы!$E$86,H30*(COLUMN()&gt;2),,2000),0),"")</f>
        <v/>
      </c>
      <c r="J30" s="24" t="str">
        <f ca="1">IFERROR(I30*(COLUMN()&gt;2)+MATCH($A30,OFFSET(заказы!$E$86,I30*(COLUMN()&gt;2),,2000),0),"")</f>
        <v/>
      </c>
      <c r="K30" s="24" t="str">
        <f ca="1">IFERROR(J30*(COLUMN()&gt;2)+MATCH($A30,OFFSET(заказы!$E$86,J30*(COLUMN()&gt;2),,2000),0),"")</f>
        <v/>
      </c>
      <c r="L30" s="24" t="str">
        <f ca="1">IFERROR(K30*(COLUMN()&gt;2)+MATCH($A30,OFFSET(заказы!$E$86,K30*(COLUMN()&gt;2),,2000),0),"")</f>
        <v/>
      </c>
      <c r="M30" s="24" t="str">
        <f ca="1">IFERROR(L30*(COLUMN()&gt;2)+MATCH($A30,OFFSET(заказы!$E$86,L30*(COLUMN()&gt;2),,2000),0),"")</f>
        <v/>
      </c>
    </row>
    <row r="31" spans="1:13" x14ac:dyDescent="0.2">
      <c r="A31" s="23">
        <v>31</v>
      </c>
      <c r="B31" s="24" t="str">
        <f ca="1">IFERROR(A31*(COLUMN()&gt;2)+MATCH($A31,OFFSET(заказы!$E$86,A31*(COLUMN()&gt;2),,2000),0),"")</f>
        <v/>
      </c>
      <c r="C31" s="24" t="str">
        <f ca="1">IFERROR(B31*(COLUMN()&gt;2)+MATCH($A31,OFFSET(заказы!$E$86,B31*(COLUMN()&gt;2),,2000),0),"")</f>
        <v/>
      </c>
      <c r="D31" s="24" t="str">
        <f ca="1">IFERROR(C31*(COLUMN()&gt;2)+MATCH($A31,OFFSET(заказы!$E$86,C31*(COLUMN()&gt;2),,2000),0),"")</f>
        <v/>
      </c>
      <c r="E31" s="24" t="str">
        <f ca="1">IFERROR(D31*(COLUMN()&gt;2)+MATCH($A31,OFFSET(заказы!$E$86,D31*(COLUMN()&gt;2),,2000),0),"")</f>
        <v/>
      </c>
      <c r="F31" s="24" t="str">
        <f ca="1">IFERROR(E31*(COLUMN()&gt;2)+MATCH($A31,OFFSET(заказы!$E$86,E31*(COLUMN()&gt;2),,2000),0),"")</f>
        <v/>
      </c>
      <c r="G31" s="24" t="str">
        <f ca="1">IFERROR(F31*(COLUMN()&gt;2)+MATCH($A31,OFFSET(заказы!$E$86,F31*(COLUMN()&gt;2),,2000),0),"")</f>
        <v/>
      </c>
      <c r="H31" s="24" t="str">
        <f ca="1">IFERROR(G31*(COLUMN()&gt;2)+MATCH($A31,OFFSET(заказы!$E$86,G31*(COLUMN()&gt;2),,2000),0),"")</f>
        <v/>
      </c>
      <c r="I31" s="24" t="str">
        <f ca="1">IFERROR(H31*(COLUMN()&gt;2)+MATCH($A31,OFFSET(заказы!$E$86,H31*(COLUMN()&gt;2),,2000),0),"")</f>
        <v/>
      </c>
      <c r="J31" s="24" t="str">
        <f ca="1">IFERROR(I31*(COLUMN()&gt;2)+MATCH($A31,OFFSET(заказы!$E$86,I31*(COLUMN()&gt;2),,2000),0),"")</f>
        <v/>
      </c>
      <c r="K31" s="24" t="str">
        <f ca="1">IFERROR(J31*(COLUMN()&gt;2)+MATCH($A31,OFFSET(заказы!$E$86,J31*(COLUMN()&gt;2),,2000),0),"")</f>
        <v/>
      </c>
      <c r="L31" s="24" t="str">
        <f ca="1">IFERROR(K31*(COLUMN()&gt;2)+MATCH($A31,OFFSET(заказы!$E$86,K31*(COLUMN()&gt;2),,2000),0),"")</f>
        <v/>
      </c>
      <c r="M31" s="24" t="str">
        <f ca="1">IFERROR(L31*(COLUMN()&gt;2)+MATCH($A31,OFFSET(заказы!$E$86,L31*(COLUMN()&gt;2),,2000),0),"")</f>
        <v/>
      </c>
    </row>
    <row r="32" spans="1:13" x14ac:dyDescent="0.2">
      <c r="A32" s="23">
        <v>32</v>
      </c>
      <c r="B32" s="24" t="str">
        <f ca="1">IFERROR(A32*(COLUMN()&gt;2)+MATCH($A32,OFFSET(заказы!$E$86,A32*(COLUMN()&gt;2),,2000),0),"")</f>
        <v/>
      </c>
      <c r="C32" s="24" t="str">
        <f ca="1">IFERROR(B32*(COLUMN()&gt;2)+MATCH($A32,OFFSET(заказы!$E$86,B32*(COLUMN()&gt;2),,2000),0),"")</f>
        <v/>
      </c>
      <c r="D32" s="24" t="str">
        <f ca="1">IFERROR(C32*(COLUMN()&gt;2)+MATCH($A32,OFFSET(заказы!$E$86,C32*(COLUMN()&gt;2),,2000),0),"")</f>
        <v/>
      </c>
      <c r="E32" s="24" t="str">
        <f ca="1">IFERROR(D32*(COLUMN()&gt;2)+MATCH($A32,OFFSET(заказы!$E$86,D32*(COLUMN()&gt;2),,2000),0),"")</f>
        <v/>
      </c>
      <c r="F32" s="24" t="str">
        <f ca="1">IFERROR(E32*(COLUMN()&gt;2)+MATCH($A32,OFFSET(заказы!$E$86,E32*(COLUMN()&gt;2),,2000),0),"")</f>
        <v/>
      </c>
      <c r="G32" s="24" t="str">
        <f ca="1">IFERROR(F32*(COLUMN()&gt;2)+MATCH($A32,OFFSET(заказы!$E$86,F32*(COLUMN()&gt;2),,2000),0),"")</f>
        <v/>
      </c>
      <c r="H32" s="24" t="str">
        <f ca="1">IFERROR(G32*(COLUMN()&gt;2)+MATCH($A32,OFFSET(заказы!$E$86,G32*(COLUMN()&gt;2),,2000),0),"")</f>
        <v/>
      </c>
      <c r="I32" s="24" t="str">
        <f ca="1">IFERROR(H32*(COLUMN()&gt;2)+MATCH($A32,OFFSET(заказы!$E$86,H32*(COLUMN()&gt;2),,2000),0),"")</f>
        <v/>
      </c>
      <c r="J32" s="24" t="str">
        <f ca="1">IFERROR(I32*(COLUMN()&gt;2)+MATCH($A32,OFFSET(заказы!$E$86,I32*(COLUMN()&gt;2),,2000),0),"")</f>
        <v/>
      </c>
      <c r="K32" s="24" t="str">
        <f ca="1">IFERROR(J32*(COLUMN()&gt;2)+MATCH($A32,OFFSET(заказы!$E$86,J32*(COLUMN()&gt;2),,2000),0),"")</f>
        <v/>
      </c>
      <c r="L32" s="24" t="str">
        <f ca="1">IFERROR(K32*(COLUMN()&gt;2)+MATCH($A32,OFFSET(заказы!$E$86,K32*(COLUMN()&gt;2),,2000),0),"")</f>
        <v/>
      </c>
      <c r="M32" s="24" t="str">
        <f ca="1">IFERROR(L32*(COLUMN()&gt;2)+MATCH($A32,OFFSET(заказы!$E$86,L32*(COLUMN()&gt;2),,2000),0),"")</f>
        <v/>
      </c>
    </row>
    <row r="33" spans="1:13" x14ac:dyDescent="0.2">
      <c r="A33" s="23">
        <v>33</v>
      </c>
      <c r="B33" s="24" t="str">
        <f ca="1">IFERROR(A33*(COLUMN()&gt;2)+MATCH($A33,OFFSET(заказы!$E$86,A33*(COLUMN()&gt;2),,2000),0),"")</f>
        <v/>
      </c>
      <c r="C33" s="24" t="str">
        <f ca="1">IFERROR(B33*(COLUMN()&gt;2)+MATCH($A33,OFFSET(заказы!$E$86,B33*(COLUMN()&gt;2),,2000),0),"")</f>
        <v/>
      </c>
      <c r="D33" s="24" t="str">
        <f ca="1">IFERROR(C33*(COLUMN()&gt;2)+MATCH($A33,OFFSET(заказы!$E$86,C33*(COLUMN()&gt;2),,2000),0),"")</f>
        <v/>
      </c>
      <c r="E33" s="24" t="str">
        <f ca="1">IFERROR(D33*(COLUMN()&gt;2)+MATCH($A33,OFFSET(заказы!$E$86,D33*(COLUMN()&gt;2),,2000),0),"")</f>
        <v/>
      </c>
      <c r="F33" s="24" t="str">
        <f ca="1">IFERROR(E33*(COLUMN()&gt;2)+MATCH($A33,OFFSET(заказы!$E$86,E33*(COLUMN()&gt;2),,2000),0),"")</f>
        <v/>
      </c>
      <c r="G33" s="24" t="str">
        <f ca="1">IFERROR(F33*(COLUMN()&gt;2)+MATCH($A33,OFFSET(заказы!$E$86,F33*(COLUMN()&gt;2),,2000),0),"")</f>
        <v/>
      </c>
      <c r="H33" s="24" t="str">
        <f ca="1">IFERROR(G33*(COLUMN()&gt;2)+MATCH($A33,OFFSET(заказы!$E$86,G33*(COLUMN()&gt;2),,2000),0),"")</f>
        <v/>
      </c>
      <c r="I33" s="24" t="str">
        <f ca="1">IFERROR(H33*(COLUMN()&gt;2)+MATCH($A33,OFFSET(заказы!$E$86,H33*(COLUMN()&gt;2),,2000),0),"")</f>
        <v/>
      </c>
      <c r="J33" s="24" t="str">
        <f ca="1">IFERROR(I33*(COLUMN()&gt;2)+MATCH($A33,OFFSET(заказы!$E$86,I33*(COLUMN()&gt;2),,2000),0),"")</f>
        <v/>
      </c>
      <c r="K33" s="24" t="str">
        <f ca="1">IFERROR(J33*(COLUMN()&gt;2)+MATCH($A33,OFFSET(заказы!$E$86,J33*(COLUMN()&gt;2),,2000),0),"")</f>
        <v/>
      </c>
      <c r="L33" s="24" t="str">
        <f ca="1">IFERROR(K33*(COLUMN()&gt;2)+MATCH($A33,OFFSET(заказы!$E$86,K33*(COLUMN()&gt;2),,2000),0),"")</f>
        <v/>
      </c>
      <c r="M33" s="24" t="str">
        <f ca="1">IFERROR(L33*(COLUMN()&gt;2)+MATCH($A33,OFFSET(заказы!$E$86,L33*(COLUMN()&gt;2),,2000),0),"")</f>
        <v/>
      </c>
    </row>
    <row r="34" spans="1:13" x14ac:dyDescent="0.2">
      <c r="A34" s="23">
        <v>34</v>
      </c>
      <c r="B34" s="24" t="str">
        <f ca="1">IFERROR(A34*(COLUMN()&gt;2)+MATCH($A34,OFFSET(заказы!$E$86,A34*(COLUMN()&gt;2),,2000),0),"")</f>
        <v/>
      </c>
      <c r="C34" s="24" t="str">
        <f ca="1">IFERROR(B34*(COLUMN()&gt;2)+MATCH($A34,OFFSET(заказы!$E$86,B34*(COLUMN()&gt;2),,2000),0),"")</f>
        <v/>
      </c>
      <c r="D34" s="24" t="str">
        <f ca="1">IFERROR(C34*(COLUMN()&gt;2)+MATCH($A34,OFFSET(заказы!$E$86,C34*(COLUMN()&gt;2),,2000),0),"")</f>
        <v/>
      </c>
      <c r="E34" s="24" t="str">
        <f ca="1">IFERROR(D34*(COLUMN()&gt;2)+MATCH($A34,OFFSET(заказы!$E$86,D34*(COLUMN()&gt;2),,2000),0),"")</f>
        <v/>
      </c>
      <c r="F34" s="24" t="str">
        <f ca="1">IFERROR(E34*(COLUMN()&gt;2)+MATCH($A34,OFFSET(заказы!$E$86,E34*(COLUMN()&gt;2),,2000),0),"")</f>
        <v/>
      </c>
      <c r="G34" s="24" t="str">
        <f ca="1">IFERROR(F34*(COLUMN()&gt;2)+MATCH($A34,OFFSET(заказы!$E$86,F34*(COLUMN()&gt;2),,2000),0),"")</f>
        <v/>
      </c>
      <c r="H34" s="24" t="str">
        <f ca="1">IFERROR(G34*(COLUMN()&gt;2)+MATCH($A34,OFFSET(заказы!$E$86,G34*(COLUMN()&gt;2),,2000),0),"")</f>
        <v/>
      </c>
      <c r="I34" s="24" t="str">
        <f ca="1">IFERROR(H34*(COLUMN()&gt;2)+MATCH($A34,OFFSET(заказы!$E$86,H34*(COLUMN()&gt;2),,2000),0),"")</f>
        <v/>
      </c>
      <c r="J34" s="24" t="str">
        <f ca="1">IFERROR(I34*(COLUMN()&gt;2)+MATCH($A34,OFFSET(заказы!$E$86,I34*(COLUMN()&gt;2),,2000),0),"")</f>
        <v/>
      </c>
      <c r="K34" s="24" t="str">
        <f ca="1">IFERROR(J34*(COLUMN()&gt;2)+MATCH($A34,OFFSET(заказы!$E$86,J34*(COLUMN()&gt;2),,2000),0),"")</f>
        <v/>
      </c>
      <c r="L34" s="24" t="str">
        <f ca="1">IFERROR(K34*(COLUMN()&gt;2)+MATCH($A34,OFFSET(заказы!$E$86,K34*(COLUMN()&gt;2),,2000),0),"")</f>
        <v/>
      </c>
      <c r="M34" s="24" t="str">
        <f ca="1">IFERROR(L34*(COLUMN()&gt;2)+MATCH($A34,OFFSET(заказы!$E$86,L34*(COLUMN()&gt;2),,2000),0),"")</f>
        <v/>
      </c>
    </row>
    <row r="35" spans="1:13" x14ac:dyDescent="0.2">
      <c r="A35" s="23">
        <v>35</v>
      </c>
      <c r="B35" s="24" t="str">
        <f ca="1">IFERROR(A35*(COLUMN()&gt;2)+MATCH($A35,OFFSET(заказы!$E$86,A35*(COLUMN()&gt;2),,2000),0),"")</f>
        <v/>
      </c>
      <c r="C35" s="24" t="str">
        <f ca="1">IFERROR(B35*(COLUMN()&gt;2)+MATCH($A35,OFFSET(заказы!$E$86,B35*(COLUMN()&gt;2),,2000),0),"")</f>
        <v/>
      </c>
      <c r="D35" s="24" t="str">
        <f ca="1">IFERROR(C35*(COLUMN()&gt;2)+MATCH($A35,OFFSET(заказы!$E$86,C35*(COLUMN()&gt;2),,2000),0),"")</f>
        <v/>
      </c>
      <c r="E35" s="24" t="str">
        <f ca="1">IFERROR(D35*(COLUMN()&gt;2)+MATCH($A35,OFFSET(заказы!$E$86,D35*(COLUMN()&gt;2),,2000),0),"")</f>
        <v/>
      </c>
      <c r="F35" s="24" t="str">
        <f ca="1">IFERROR(E35*(COLUMN()&gt;2)+MATCH($A35,OFFSET(заказы!$E$86,E35*(COLUMN()&gt;2),,2000),0),"")</f>
        <v/>
      </c>
      <c r="G35" s="24" t="str">
        <f ca="1">IFERROR(F35*(COLUMN()&gt;2)+MATCH($A35,OFFSET(заказы!$E$86,F35*(COLUMN()&gt;2),,2000),0),"")</f>
        <v/>
      </c>
      <c r="H35" s="24" t="str">
        <f ca="1">IFERROR(G35*(COLUMN()&gt;2)+MATCH($A35,OFFSET(заказы!$E$86,G35*(COLUMN()&gt;2),,2000),0),"")</f>
        <v/>
      </c>
      <c r="I35" s="24" t="str">
        <f ca="1">IFERROR(H35*(COLUMN()&gt;2)+MATCH($A35,OFFSET(заказы!$E$86,H35*(COLUMN()&gt;2),,2000),0),"")</f>
        <v/>
      </c>
      <c r="J35" s="24" t="str">
        <f ca="1">IFERROR(I35*(COLUMN()&gt;2)+MATCH($A35,OFFSET(заказы!$E$86,I35*(COLUMN()&gt;2),,2000),0),"")</f>
        <v/>
      </c>
      <c r="K35" s="24" t="str">
        <f ca="1">IFERROR(J35*(COLUMN()&gt;2)+MATCH($A35,OFFSET(заказы!$E$86,J35*(COLUMN()&gt;2),,2000),0),"")</f>
        <v/>
      </c>
      <c r="L35" s="24" t="str">
        <f ca="1">IFERROR(K35*(COLUMN()&gt;2)+MATCH($A35,OFFSET(заказы!$E$86,K35*(COLUMN()&gt;2),,2000),0),"")</f>
        <v/>
      </c>
      <c r="M35" s="24" t="str">
        <f ca="1">IFERROR(L35*(COLUMN()&gt;2)+MATCH($A35,OFFSET(заказы!$E$86,L35*(COLUMN()&gt;2),,2000),0),"")</f>
        <v/>
      </c>
    </row>
    <row r="36" spans="1:13" x14ac:dyDescent="0.2">
      <c r="A36" s="23">
        <v>36</v>
      </c>
      <c r="B36" s="24" t="str">
        <f ca="1">IFERROR(A36*(COLUMN()&gt;2)+MATCH($A36,OFFSET(заказы!$E$86,A36*(COLUMN()&gt;2),,2000),0),"")</f>
        <v/>
      </c>
      <c r="C36" s="24" t="str">
        <f ca="1">IFERROR(B36*(COLUMN()&gt;2)+MATCH($A36,OFFSET(заказы!$E$86,B36*(COLUMN()&gt;2),,2000),0),"")</f>
        <v/>
      </c>
      <c r="D36" s="24" t="str">
        <f ca="1">IFERROR(C36*(COLUMN()&gt;2)+MATCH($A36,OFFSET(заказы!$E$86,C36*(COLUMN()&gt;2),,2000),0),"")</f>
        <v/>
      </c>
      <c r="E36" s="24" t="str">
        <f ca="1">IFERROR(D36*(COLUMN()&gt;2)+MATCH($A36,OFFSET(заказы!$E$86,D36*(COLUMN()&gt;2),,2000),0),"")</f>
        <v/>
      </c>
      <c r="F36" s="24" t="str">
        <f ca="1">IFERROR(E36*(COLUMN()&gt;2)+MATCH($A36,OFFSET(заказы!$E$86,E36*(COLUMN()&gt;2),,2000),0),"")</f>
        <v/>
      </c>
      <c r="G36" s="24" t="str">
        <f ca="1">IFERROR(F36*(COLUMN()&gt;2)+MATCH($A36,OFFSET(заказы!$E$86,F36*(COLUMN()&gt;2),,2000),0),"")</f>
        <v/>
      </c>
      <c r="H36" s="24" t="str">
        <f ca="1">IFERROR(G36*(COLUMN()&gt;2)+MATCH($A36,OFFSET(заказы!$E$86,G36*(COLUMN()&gt;2),,2000),0),"")</f>
        <v/>
      </c>
      <c r="I36" s="24" t="str">
        <f ca="1">IFERROR(H36*(COLUMN()&gt;2)+MATCH($A36,OFFSET(заказы!$E$86,H36*(COLUMN()&gt;2),,2000),0),"")</f>
        <v/>
      </c>
      <c r="J36" s="24" t="str">
        <f ca="1">IFERROR(I36*(COLUMN()&gt;2)+MATCH($A36,OFFSET(заказы!$E$86,I36*(COLUMN()&gt;2),,2000),0),"")</f>
        <v/>
      </c>
      <c r="K36" s="24" t="str">
        <f ca="1">IFERROR(J36*(COLUMN()&gt;2)+MATCH($A36,OFFSET(заказы!$E$86,J36*(COLUMN()&gt;2),,2000),0),"")</f>
        <v/>
      </c>
      <c r="L36" s="24" t="str">
        <f ca="1">IFERROR(K36*(COLUMN()&gt;2)+MATCH($A36,OFFSET(заказы!$E$86,K36*(COLUMN()&gt;2),,2000),0),"")</f>
        <v/>
      </c>
      <c r="M36" s="24" t="str">
        <f ca="1">IFERROR(L36*(COLUMN()&gt;2)+MATCH($A36,OFFSET(заказы!$E$86,L36*(COLUMN()&gt;2),,2000),0),"")</f>
        <v/>
      </c>
    </row>
    <row r="37" spans="1:13" x14ac:dyDescent="0.2">
      <c r="A37" s="23">
        <v>37</v>
      </c>
      <c r="B37" s="24" t="str">
        <f ca="1">IFERROR(A37*(COLUMN()&gt;2)+MATCH($A37,OFFSET(заказы!$E$86,A37*(COLUMN()&gt;2),,2000),0),"")</f>
        <v/>
      </c>
      <c r="C37" s="24" t="str">
        <f ca="1">IFERROR(B37*(COLUMN()&gt;2)+MATCH($A37,OFFSET(заказы!$E$86,B37*(COLUMN()&gt;2),,2000),0),"")</f>
        <v/>
      </c>
      <c r="D37" s="24" t="str">
        <f ca="1">IFERROR(C37*(COLUMN()&gt;2)+MATCH($A37,OFFSET(заказы!$E$86,C37*(COLUMN()&gt;2),,2000),0),"")</f>
        <v/>
      </c>
      <c r="E37" s="24" t="str">
        <f ca="1">IFERROR(D37*(COLUMN()&gt;2)+MATCH($A37,OFFSET(заказы!$E$86,D37*(COLUMN()&gt;2),,2000),0),"")</f>
        <v/>
      </c>
      <c r="F37" s="24" t="str">
        <f ca="1">IFERROR(E37*(COLUMN()&gt;2)+MATCH($A37,OFFSET(заказы!$E$86,E37*(COLUMN()&gt;2),,2000),0),"")</f>
        <v/>
      </c>
      <c r="G37" s="24" t="str">
        <f ca="1">IFERROR(F37*(COLUMN()&gt;2)+MATCH($A37,OFFSET(заказы!$E$86,F37*(COLUMN()&gt;2),,2000),0),"")</f>
        <v/>
      </c>
      <c r="H37" s="24" t="str">
        <f ca="1">IFERROR(G37*(COLUMN()&gt;2)+MATCH($A37,OFFSET(заказы!$E$86,G37*(COLUMN()&gt;2),,2000),0),"")</f>
        <v/>
      </c>
      <c r="I37" s="24" t="str">
        <f ca="1">IFERROR(H37*(COLUMN()&gt;2)+MATCH($A37,OFFSET(заказы!$E$86,H37*(COLUMN()&gt;2),,2000),0),"")</f>
        <v/>
      </c>
      <c r="J37" s="24" t="str">
        <f ca="1">IFERROR(I37*(COLUMN()&gt;2)+MATCH($A37,OFFSET(заказы!$E$86,I37*(COLUMN()&gt;2),,2000),0),"")</f>
        <v/>
      </c>
      <c r="K37" s="24" t="str">
        <f ca="1">IFERROR(J37*(COLUMN()&gt;2)+MATCH($A37,OFFSET(заказы!$E$86,J37*(COLUMN()&gt;2),,2000),0),"")</f>
        <v/>
      </c>
      <c r="L37" s="24" t="str">
        <f ca="1">IFERROR(K37*(COLUMN()&gt;2)+MATCH($A37,OFFSET(заказы!$E$86,K37*(COLUMN()&gt;2),,2000),0),"")</f>
        <v/>
      </c>
      <c r="M37" s="24" t="str">
        <f ca="1">IFERROR(L37*(COLUMN()&gt;2)+MATCH($A37,OFFSET(заказы!$E$86,L37*(COLUMN()&gt;2),,2000),0),"")</f>
        <v/>
      </c>
    </row>
    <row r="38" spans="1:13" x14ac:dyDescent="0.2">
      <c r="A38" s="23">
        <v>38</v>
      </c>
      <c r="B38" s="24" t="str">
        <f ca="1">IFERROR(A38*(COLUMN()&gt;2)+MATCH($A38,OFFSET(заказы!$E$86,A38*(COLUMN()&gt;2),,2000),0),"")</f>
        <v/>
      </c>
      <c r="C38" s="24" t="str">
        <f ca="1">IFERROR(B38*(COLUMN()&gt;2)+MATCH($A38,OFFSET(заказы!$E$86,B38*(COLUMN()&gt;2),,2000),0),"")</f>
        <v/>
      </c>
      <c r="D38" s="24" t="str">
        <f ca="1">IFERROR(C38*(COLUMN()&gt;2)+MATCH($A38,OFFSET(заказы!$E$86,C38*(COLUMN()&gt;2),,2000),0),"")</f>
        <v/>
      </c>
      <c r="E38" s="24" t="str">
        <f ca="1">IFERROR(D38*(COLUMN()&gt;2)+MATCH($A38,OFFSET(заказы!$E$86,D38*(COLUMN()&gt;2),,2000),0),"")</f>
        <v/>
      </c>
      <c r="F38" s="24" t="str">
        <f ca="1">IFERROR(E38*(COLUMN()&gt;2)+MATCH($A38,OFFSET(заказы!$E$86,E38*(COLUMN()&gt;2),,2000),0),"")</f>
        <v/>
      </c>
      <c r="G38" s="24" t="str">
        <f ca="1">IFERROR(F38*(COLUMN()&gt;2)+MATCH($A38,OFFSET(заказы!$E$86,F38*(COLUMN()&gt;2),,2000),0),"")</f>
        <v/>
      </c>
      <c r="H38" s="24" t="str">
        <f ca="1">IFERROR(G38*(COLUMN()&gt;2)+MATCH($A38,OFFSET(заказы!$E$86,G38*(COLUMN()&gt;2),,2000),0),"")</f>
        <v/>
      </c>
      <c r="I38" s="24" t="str">
        <f ca="1">IFERROR(H38*(COLUMN()&gt;2)+MATCH($A38,OFFSET(заказы!$E$86,H38*(COLUMN()&gt;2),,2000),0),"")</f>
        <v/>
      </c>
      <c r="J38" s="24" t="str">
        <f ca="1">IFERROR(I38*(COLUMN()&gt;2)+MATCH($A38,OFFSET(заказы!$E$86,I38*(COLUMN()&gt;2),,2000),0),"")</f>
        <v/>
      </c>
      <c r="K38" s="24" t="str">
        <f ca="1">IFERROR(J38*(COLUMN()&gt;2)+MATCH($A38,OFFSET(заказы!$E$86,J38*(COLUMN()&gt;2),,2000),0),"")</f>
        <v/>
      </c>
      <c r="L38" s="24" t="str">
        <f ca="1">IFERROR(K38*(COLUMN()&gt;2)+MATCH($A38,OFFSET(заказы!$E$86,K38*(COLUMN()&gt;2),,2000),0),"")</f>
        <v/>
      </c>
      <c r="M38" s="24" t="str">
        <f ca="1">IFERROR(L38*(COLUMN()&gt;2)+MATCH($A38,OFFSET(заказы!$E$86,L38*(COLUMN()&gt;2),,2000),0),"")</f>
        <v/>
      </c>
    </row>
    <row r="39" spans="1:13" x14ac:dyDescent="0.2">
      <c r="A39" s="23">
        <v>39</v>
      </c>
      <c r="B39" s="24" t="str">
        <f ca="1">IFERROR(A39*(COLUMN()&gt;2)+MATCH($A39,OFFSET(заказы!$E$86,A39*(COLUMN()&gt;2),,2000),0),"")</f>
        <v/>
      </c>
      <c r="C39" s="24" t="str">
        <f ca="1">IFERROR(B39*(COLUMN()&gt;2)+MATCH($A39,OFFSET(заказы!$E$86,B39*(COLUMN()&gt;2),,2000),0),"")</f>
        <v/>
      </c>
      <c r="D39" s="24" t="str">
        <f ca="1">IFERROR(C39*(COLUMN()&gt;2)+MATCH($A39,OFFSET(заказы!$E$86,C39*(COLUMN()&gt;2),,2000),0),"")</f>
        <v/>
      </c>
      <c r="E39" s="24" t="str">
        <f ca="1">IFERROR(D39*(COLUMN()&gt;2)+MATCH($A39,OFFSET(заказы!$E$86,D39*(COLUMN()&gt;2),,2000),0),"")</f>
        <v/>
      </c>
      <c r="F39" s="24" t="str">
        <f ca="1">IFERROR(E39*(COLUMN()&gt;2)+MATCH($A39,OFFSET(заказы!$E$86,E39*(COLUMN()&gt;2),,2000),0),"")</f>
        <v/>
      </c>
      <c r="G39" s="24" t="str">
        <f ca="1">IFERROR(F39*(COLUMN()&gt;2)+MATCH($A39,OFFSET(заказы!$E$86,F39*(COLUMN()&gt;2),,2000),0),"")</f>
        <v/>
      </c>
      <c r="H39" s="24" t="str">
        <f ca="1">IFERROR(G39*(COLUMN()&gt;2)+MATCH($A39,OFFSET(заказы!$E$86,G39*(COLUMN()&gt;2),,2000),0),"")</f>
        <v/>
      </c>
      <c r="I39" s="24" t="str">
        <f ca="1">IFERROR(H39*(COLUMN()&gt;2)+MATCH($A39,OFFSET(заказы!$E$86,H39*(COLUMN()&gt;2),,2000),0),"")</f>
        <v/>
      </c>
      <c r="J39" s="24" t="str">
        <f ca="1">IFERROR(I39*(COLUMN()&gt;2)+MATCH($A39,OFFSET(заказы!$E$86,I39*(COLUMN()&gt;2),,2000),0),"")</f>
        <v/>
      </c>
      <c r="K39" s="24" t="str">
        <f ca="1">IFERROR(J39*(COLUMN()&gt;2)+MATCH($A39,OFFSET(заказы!$E$86,J39*(COLUMN()&gt;2),,2000),0),"")</f>
        <v/>
      </c>
      <c r="L39" s="24" t="str">
        <f ca="1">IFERROR(K39*(COLUMN()&gt;2)+MATCH($A39,OFFSET(заказы!$E$86,K39*(COLUMN()&gt;2),,2000),0),"")</f>
        <v/>
      </c>
      <c r="M39" s="24" t="str">
        <f ca="1">IFERROR(L39*(COLUMN()&gt;2)+MATCH($A39,OFFSET(заказы!$E$86,L39*(COLUMN()&gt;2),,2000),0),"")</f>
        <v/>
      </c>
    </row>
    <row r="40" spans="1:13" x14ac:dyDescent="0.2">
      <c r="A40" s="23">
        <v>40</v>
      </c>
      <c r="B40" s="24" t="str">
        <f ca="1">IFERROR(A40*(COLUMN()&gt;2)+MATCH($A40,OFFSET(заказы!$E$86,A40*(COLUMN()&gt;2),,2000),0),"")</f>
        <v/>
      </c>
      <c r="C40" s="24" t="str">
        <f ca="1">IFERROR(B40*(COLUMN()&gt;2)+MATCH($A40,OFFSET(заказы!$E$86,B40*(COLUMN()&gt;2),,2000),0),"")</f>
        <v/>
      </c>
      <c r="D40" s="24" t="str">
        <f ca="1">IFERROR(C40*(COLUMN()&gt;2)+MATCH($A40,OFFSET(заказы!$E$86,C40*(COLUMN()&gt;2),,2000),0),"")</f>
        <v/>
      </c>
      <c r="E40" s="24" t="str">
        <f ca="1">IFERROR(D40*(COLUMN()&gt;2)+MATCH($A40,OFFSET(заказы!$E$86,D40*(COLUMN()&gt;2),,2000),0),"")</f>
        <v/>
      </c>
      <c r="F40" s="24" t="str">
        <f ca="1">IFERROR(E40*(COLUMN()&gt;2)+MATCH($A40,OFFSET(заказы!$E$86,E40*(COLUMN()&gt;2),,2000),0),"")</f>
        <v/>
      </c>
      <c r="G40" s="24" t="str">
        <f ca="1">IFERROR(F40*(COLUMN()&gt;2)+MATCH($A40,OFFSET(заказы!$E$86,F40*(COLUMN()&gt;2),,2000),0),"")</f>
        <v/>
      </c>
      <c r="H40" s="24" t="str">
        <f ca="1">IFERROR(G40*(COLUMN()&gt;2)+MATCH($A40,OFFSET(заказы!$E$86,G40*(COLUMN()&gt;2),,2000),0),"")</f>
        <v/>
      </c>
      <c r="I40" s="24" t="str">
        <f ca="1">IFERROR(H40*(COLUMN()&gt;2)+MATCH($A40,OFFSET(заказы!$E$86,H40*(COLUMN()&gt;2),,2000),0),"")</f>
        <v/>
      </c>
      <c r="J40" s="24" t="str">
        <f ca="1">IFERROR(I40*(COLUMN()&gt;2)+MATCH($A40,OFFSET(заказы!$E$86,I40*(COLUMN()&gt;2),,2000),0),"")</f>
        <v/>
      </c>
      <c r="K40" s="24" t="str">
        <f ca="1">IFERROR(J40*(COLUMN()&gt;2)+MATCH($A40,OFFSET(заказы!$E$86,J40*(COLUMN()&gt;2),,2000),0),"")</f>
        <v/>
      </c>
      <c r="L40" s="24" t="str">
        <f ca="1">IFERROR(K40*(COLUMN()&gt;2)+MATCH($A40,OFFSET(заказы!$E$86,K40*(COLUMN()&gt;2),,2000),0),"")</f>
        <v/>
      </c>
      <c r="M40" s="24" t="str">
        <f ca="1">IFERROR(L40*(COLUMN()&gt;2)+MATCH($A40,OFFSET(заказы!$E$86,L40*(COLUMN()&gt;2),,2000),0),"")</f>
        <v/>
      </c>
    </row>
    <row r="41" spans="1:13" x14ac:dyDescent="0.2">
      <c r="A41" s="23">
        <v>41</v>
      </c>
      <c r="B41" s="24" t="str">
        <f ca="1">IFERROR(A41*(COLUMN()&gt;2)+MATCH($A41,OFFSET(заказы!$E$86,A41*(COLUMN()&gt;2),,2000),0),"")</f>
        <v/>
      </c>
      <c r="C41" s="24" t="str">
        <f ca="1">IFERROR(B41*(COLUMN()&gt;2)+MATCH($A41,OFFSET(заказы!$E$86,B41*(COLUMN()&gt;2),,2000),0),"")</f>
        <v/>
      </c>
      <c r="D41" s="24" t="str">
        <f ca="1">IFERROR(C41*(COLUMN()&gt;2)+MATCH($A41,OFFSET(заказы!$E$86,C41*(COLUMN()&gt;2),,2000),0),"")</f>
        <v/>
      </c>
      <c r="E41" s="24" t="str">
        <f ca="1">IFERROR(D41*(COLUMN()&gt;2)+MATCH($A41,OFFSET(заказы!$E$86,D41*(COLUMN()&gt;2),,2000),0),"")</f>
        <v/>
      </c>
      <c r="F41" s="24" t="str">
        <f ca="1">IFERROR(E41*(COLUMN()&gt;2)+MATCH($A41,OFFSET(заказы!$E$86,E41*(COLUMN()&gt;2),,2000),0),"")</f>
        <v/>
      </c>
      <c r="G41" s="24" t="str">
        <f ca="1">IFERROR(F41*(COLUMN()&gt;2)+MATCH($A41,OFFSET(заказы!$E$86,F41*(COLUMN()&gt;2),,2000),0),"")</f>
        <v/>
      </c>
      <c r="H41" s="24" t="str">
        <f ca="1">IFERROR(G41*(COLUMN()&gt;2)+MATCH($A41,OFFSET(заказы!$E$86,G41*(COLUMN()&gt;2),,2000),0),"")</f>
        <v/>
      </c>
      <c r="I41" s="24" t="str">
        <f ca="1">IFERROR(H41*(COLUMN()&gt;2)+MATCH($A41,OFFSET(заказы!$E$86,H41*(COLUMN()&gt;2),,2000),0),"")</f>
        <v/>
      </c>
      <c r="J41" s="24" t="str">
        <f ca="1">IFERROR(I41*(COLUMN()&gt;2)+MATCH($A41,OFFSET(заказы!$E$86,I41*(COLUMN()&gt;2),,2000),0),"")</f>
        <v/>
      </c>
      <c r="K41" s="24" t="str">
        <f ca="1">IFERROR(J41*(COLUMN()&gt;2)+MATCH($A41,OFFSET(заказы!$E$86,J41*(COLUMN()&gt;2),,2000),0),"")</f>
        <v/>
      </c>
      <c r="L41" s="24" t="str">
        <f ca="1">IFERROR(K41*(COLUMN()&gt;2)+MATCH($A41,OFFSET(заказы!$E$86,K41*(COLUMN()&gt;2),,2000),0),"")</f>
        <v/>
      </c>
      <c r="M41" s="24" t="str">
        <f ca="1">IFERROR(L41*(COLUMN()&gt;2)+MATCH($A41,OFFSET(заказы!$E$86,L41*(COLUMN()&gt;2),,2000),0),"")</f>
        <v/>
      </c>
    </row>
    <row r="42" spans="1:13" x14ac:dyDescent="0.2">
      <c r="A42" s="23">
        <v>42</v>
      </c>
      <c r="B42" s="24" t="str">
        <f ca="1">IFERROR(A42*(COLUMN()&gt;2)+MATCH($A42,OFFSET(заказы!$E$86,A42*(COLUMN()&gt;2),,2000),0),"")</f>
        <v/>
      </c>
      <c r="C42" s="24" t="str">
        <f ca="1">IFERROR(B42*(COLUMN()&gt;2)+MATCH($A42,OFFSET(заказы!$E$86,B42*(COLUMN()&gt;2),,2000),0),"")</f>
        <v/>
      </c>
      <c r="D42" s="24" t="str">
        <f ca="1">IFERROR(C42*(COLUMN()&gt;2)+MATCH($A42,OFFSET(заказы!$E$86,C42*(COLUMN()&gt;2),,2000),0),"")</f>
        <v/>
      </c>
      <c r="E42" s="24" t="str">
        <f ca="1">IFERROR(D42*(COLUMN()&gt;2)+MATCH($A42,OFFSET(заказы!$E$86,D42*(COLUMN()&gt;2),,2000),0),"")</f>
        <v/>
      </c>
      <c r="F42" s="24" t="str">
        <f ca="1">IFERROR(E42*(COLUMN()&gt;2)+MATCH($A42,OFFSET(заказы!$E$86,E42*(COLUMN()&gt;2),,2000),0),"")</f>
        <v/>
      </c>
      <c r="G42" s="24" t="str">
        <f ca="1">IFERROR(F42*(COLUMN()&gt;2)+MATCH($A42,OFFSET(заказы!$E$86,F42*(COLUMN()&gt;2),,2000),0),"")</f>
        <v/>
      </c>
      <c r="H42" s="24" t="str">
        <f ca="1">IFERROR(G42*(COLUMN()&gt;2)+MATCH($A42,OFFSET(заказы!$E$86,G42*(COLUMN()&gt;2),,2000),0),"")</f>
        <v/>
      </c>
      <c r="I42" s="24" t="str">
        <f ca="1">IFERROR(H42*(COLUMN()&gt;2)+MATCH($A42,OFFSET(заказы!$E$86,H42*(COLUMN()&gt;2),,2000),0),"")</f>
        <v/>
      </c>
      <c r="J42" s="24" t="str">
        <f ca="1">IFERROR(I42*(COLUMN()&gt;2)+MATCH($A42,OFFSET(заказы!$E$86,I42*(COLUMN()&gt;2),,2000),0),"")</f>
        <v/>
      </c>
      <c r="K42" s="24" t="str">
        <f ca="1">IFERROR(J42*(COLUMN()&gt;2)+MATCH($A42,OFFSET(заказы!$E$86,J42*(COLUMN()&gt;2),,2000),0),"")</f>
        <v/>
      </c>
      <c r="L42" s="24" t="str">
        <f ca="1">IFERROR(K42*(COLUMN()&gt;2)+MATCH($A42,OFFSET(заказы!$E$86,K42*(COLUMN()&gt;2),,2000),0),"")</f>
        <v/>
      </c>
      <c r="M42" s="24" t="str">
        <f ca="1">IFERROR(L42*(COLUMN()&gt;2)+MATCH($A42,OFFSET(заказы!$E$86,L42*(COLUMN()&gt;2),,2000),0),"")</f>
        <v/>
      </c>
    </row>
    <row r="43" spans="1:13" x14ac:dyDescent="0.2">
      <c r="A43" s="23">
        <v>43</v>
      </c>
      <c r="B43" s="24" t="str">
        <f ca="1">IFERROR(A43*(COLUMN()&gt;2)+MATCH($A43,OFFSET(заказы!$E$86,A43*(COLUMN()&gt;2),,2000),0),"")</f>
        <v/>
      </c>
      <c r="C43" s="24" t="str">
        <f ca="1">IFERROR(B43*(COLUMN()&gt;2)+MATCH($A43,OFFSET(заказы!$E$86,B43*(COLUMN()&gt;2),,2000),0),"")</f>
        <v/>
      </c>
      <c r="D43" s="24" t="str">
        <f ca="1">IFERROR(C43*(COLUMN()&gt;2)+MATCH($A43,OFFSET(заказы!$E$86,C43*(COLUMN()&gt;2),,2000),0),"")</f>
        <v/>
      </c>
      <c r="E43" s="24" t="str">
        <f ca="1">IFERROR(D43*(COLUMN()&gt;2)+MATCH($A43,OFFSET(заказы!$E$86,D43*(COLUMN()&gt;2),,2000),0),"")</f>
        <v/>
      </c>
      <c r="F43" s="24" t="str">
        <f ca="1">IFERROR(E43*(COLUMN()&gt;2)+MATCH($A43,OFFSET(заказы!$E$86,E43*(COLUMN()&gt;2),,2000),0),"")</f>
        <v/>
      </c>
      <c r="G43" s="24" t="str">
        <f ca="1">IFERROR(F43*(COLUMN()&gt;2)+MATCH($A43,OFFSET(заказы!$E$86,F43*(COLUMN()&gt;2),,2000),0),"")</f>
        <v/>
      </c>
      <c r="H43" s="24" t="str">
        <f ca="1">IFERROR(G43*(COLUMN()&gt;2)+MATCH($A43,OFFSET(заказы!$E$86,G43*(COLUMN()&gt;2),,2000),0),"")</f>
        <v/>
      </c>
      <c r="I43" s="24" t="str">
        <f ca="1">IFERROR(H43*(COLUMN()&gt;2)+MATCH($A43,OFFSET(заказы!$E$86,H43*(COLUMN()&gt;2),,2000),0),"")</f>
        <v/>
      </c>
      <c r="J43" s="24" t="str">
        <f ca="1">IFERROR(I43*(COLUMN()&gt;2)+MATCH($A43,OFFSET(заказы!$E$86,I43*(COLUMN()&gt;2),,2000),0),"")</f>
        <v/>
      </c>
      <c r="K43" s="24" t="str">
        <f ca="1">IFERROR(J43*(COLUMN()&gt;2)+MATCH($A43,OFFSET(заказы!$E$86,J43*(COLUMN()&gt;2),,2000),0),"")</f>
        <v/>
      </c>
      <c r="L43" s="24" t="str">
        <f ca="1">IFERROR(K43*(COLUMN()&gt;2)+MATCH($A43,OFFSET(заказы!$E$86,K43*(COLUMN()&gt;2),,2000),0),"")</f>
        <v/>
      </c>
      <c r="M43" s="24" t="str">
        <f ca="1">IFERROR(L43*(COLUMN()&gt;2)+MATCH($A43,OFFSET(заказы!$E$86,L43*(COLUMN()&gt;2),,2000),0),"")</f>
        <v/>
      </c>
    </row>
    <row r="44" spans="1:13" x14ac:dyDescent="0.2">
      <c r="A44" s="23">
        <v>44</v>
      </c>
      <c r="B44" s="24" t="str">
        <f ca="1">IFERROR(A44*(COLUMN()&gt;2)+MATCH($A44,OFFSET(заказы!$E$86,A44*(COLUMN()&gt;2),,2000),0),"")</f>
        <v/>
      </c>
      <c r="C44" s="24" t="str">
        <f ca="1">IFERROR(B44*(COLUMN()&gt;2)+MATCH($A44,OFFSET(заказы!$E$86,B44*(COLUMN()&gt;2),,2000),0),"")</f>
        <v/>
      </c>
      <c r="D44" s="24" t="str">
        <f ca="1">IFERROR(C44*(COLUMN()&gt;2)+MATCH($A44,OFFSET(заказы!$E$86,C44*(COLUMN()&gt;2),,2000),0),"")</f>
        <v/>
      </c>
      <c r="E44" s="24" t="str">
        <f ca="1">IFERROR(D44*(COLUMN()&gt;2)+MATCH($A44,OFFSET(заказы!$E$86,D44*(COLUMN()&gt;2),,2000),0),"")</f>
        <v/>
      </c>
      <c r="F44" s="24" t="str">
        <f ca="1">IFERROR(E44*(COLUMN()&gt;2)+MATCH($A44,OFFSET(заказы!$E$86,E44*(COLUMN()&gt;2),,2000),0),"")</f>
        <v/>
      </c>
      <c r="G44" s="24" t="str">
        <f ca="1">IFERROR(F44*(COLUMN()&gt;2)+MATCH($A44,OFFSET(заказы!$E$86,F44*(COLUMN()&gt;2),,2000),0),"")</f>
        <v/>
      </c>
      <c r="H44" s="24" t="str">
        <f ca="1">IFERROR(G44*(COLUMN()&gt;2)+MATCH($A44,OFFSET(заказы!$E$86,G44*(COLUMN()&gt;2),,2000),0),"")</f>
        <v/>
      </c>
      <c r="I44" s="24" t="str">
        <f ca="1">IFERROR(H44*(COLUMN()&gt;2)+MATCH($A44,OFFSET(заказы!$E$86,H44*(COLUMN()&gt;2),,2000),0),"")</f>
        <v/>
      </c>
      <c r="J44" s="24" t="str">
        <f ca="1">IFERROR(I44*(COLUMN()&gt;2)+MATCH($A44,OFFSET(заказы!$E$86,I44*(COLUMN()&gt;2),,2000),0),"")</f>
        <v/>
      </c>
      <c r="K44" s="24" t="str">
        <f ca="1">IFERROR(J44*(COLUMN()&gt;2)+MATCH($A44,OFFSET(заказы!$E$86,J44*(COLUMN()&gt;2),,2000),0),"")</f>
        <v/>
      </c>
      <c r="L44" s="24" t="str">
        <f ca="1">IFERROR(K44*(COLUMN()&gt;2)+MATCH($A44,OFFSET(заказы!$E$86,K44*(COLUMN()&gt;2),,2000),0),"")</f>
        <v/>
      </c>
      <c r="M44" s="24" t="str">
        <f ca="1">IFERROR(L44*(COLUMN()&gt;2)+MATCH($A44,OFFSET(заказы!$E$86,L44*(COLUMN()&gt;2),,2000),0),"")</f>
        <v/>
      </c>
    </row>
    <row r="45" spans="1:13" x14ac:dyDescent="0.2">
      <c r="A45" s="23">
        <v>45</v>
      </c>
      <c r="B45" s="24" t="str">
        <f ca="1">IFERROR(A45*(COLUMN()&gt;2)+MATCH($A45,OFFSET(заказы!$E$86,A45*(COLUMN()&gt;2),,2000),0),"")</f>
        <v/>
      </c>
      <c r="C45" s="24" t="str">
        <f ca="1">IFERROR(B45*(COLUMN()&gt;2)+MATCH($A45,OFFSET(заказы!$E$86,B45*(COLUMN()&gt;2),,2000),0),"")</f>
        <v/>
      </c>
      <c r="D45" s="24" t="str">
        <f ca="1">IFERROR(C45*(COLUMN()&gt;2)+MATCH($A45,OFFSET(заказы!$E$86,C45*(COLUMN()&gt;2),,2000),0),"")</f>
        <v/>
      </c>
      <c r="E45" s="24" t="str">
        <f ca="1">IFERROR(D45*(COLUMN()&gt;2)+MATCH($A45,OFFSET(заказы!$E$86,D45*(COLUMN()&gt;2),,2000),0),"")</f>
        <v/>
      </c>
      <c r="F45" s="24" t="str">
        <f ca="1">IFERROR(E45*(COLUMN()&gt;2)+MATCH($A45,OFFSET(заказы!$E$86,E45*(COLUMN()&gt;2),,2000),0),"")</f>
        <v/>
      </c>
      <c r="G45" s="24" t="str">
        <f ca="1">IFERROR(F45*(COLUMN()&gt;2)+MATCH($A45,OFFSET(заказы!$E$86,F45*(COLUMN()&gt;2),,2000),0),"")</f>
        <v/>
      </c>
      <c r="H45" s="24" t="str">
        <f ca="1">IFERROR(G45*(COLUMN()&gt;2)+MATCH($A45,OFFSET(заказы!$E$86,G45*(COLUMN()&gt;2),,2000),0),"")</f>
        <v/>
      </c>
      <c r="I45" s="24" t="str">
        <f ca="1">IFERROR(H45*(COLUMN()&gt;2)+MATCH($A45,OFFSET(заказы!$E$86,H45*(COLUMN()&gt;2),,2000),0),"")</f>
        <v/>
      </c>
      <c r="J45" s="24" t="str">
        <f ca="1">IFERROR(I45*(COLUMN()&gt;2)+MATCH($A45,OFFSET(заказы!$E$86,I45*(COLUMN()&gt;2),,2000),0),"")</f>
        <v/>
      </c>
      <c r="K45" s="24" t="str">
        <f ca="1">IFERROR(J45*(COLUMN()&gt;2)+MATCH($A45,OFFSET(заказы!$E$86,J45*(COLUMN()&gt;2),,2000),0),"")</f>
        <v/>
      </c>
      <c r="L45" s="24" t="str">
        <f ca="1">IFERROR(K45*(COLUMN()&gt;2)+MATCH($A45,OFFSET(заказы!$E$86,K45*(COLUMN()&gt;2),,2000),0),"")</f>
        <v/>
      </c>
      <c r="M45" s="24" t="str">
        <f ca="1">IFERROR(L45*(COLUMN()&gt;2)+MATCH($A45,OFFSET(заказы!$E$86,L45*(COLUMN()&gt;2),,2000),0),"")</f>
        <v/>
      </c>
    </row>
    <row r="46" spans="1:13" x14ac:dyDescent="0.2">
      <c r="A46" s="23">
        <v>46</v>
      </c>
      <c r="B46" s="24" t="str">
        <f ca="1">IFERROR(A46*(COLUMN()&gt;2)+MATCH($A46,OFFSET(заказы!$E$86,A46*(COLUMN()&gt;2),,2000),0),"")</f>
        <v/>
      </c>
      <c r="C46" s="24" t="str">
        <f ca="1">IFERROR(B46*(COLUMN()&gt;2)+MATCH($A46,OFFSET(заказы!$E$86,B46*(COLUMN()&gt;2),,2000),0),"")</f>
        <v/>
      </c>
      <c r="D46" s="24" t="str">
        <f ca="1">IFERROR(C46*(COLUMN()&gt;2)+MATCH($A46,OFFSET(заказы!$E$86,C46*(COLUMN()&gt;2),,2000),0),"")</f>
        <v/>
      </c>
      <c r="E46" s="24" t="str">
        <f ca="1">IFERROR(D46*(COLUMN()&gt;2)+MATCH($A46,OFFSET(заказы!$E$86,D46*(COLUMN()&gt;2),,2000),0),"")</f>
        <v/>
      </c>
      <c r="F46" s="24" t="str">
        <f ca="1">IFERROR(E46*(COLUMN()&gt;2)+MATCH($A46,OFFSET(заказы!$E$86,E46*(COLUMN()&gt;2),,2000),0),"")</f>
        <v/>
      </c>
      <c r="G46" s="24" t="str">
        <f ca="1">IFERROR(F46*(COLUMN()&gt;2)+MATCH($A46,OFFSET(заказы!$E$86,F46*(COLUMN()&gt;2),,2000),0),"")</f>
        <v/>
      </c>
      <c r="H46" s="24" t="str">
        <f ca="1">IFERROR(G46*(COLUMN()&gt;2)+MATCH($A46,OFFSET(заказы!$E$86,G46*(COLUMN()&gt;2),,2000),0),"")</f>
        <v/>
      </c>
      <c r="I46" s="24" t="str">
        <f ca="1">IFERROR(H46*(COLUMN()&gt;2)+MATCH($A46,OFFSET(заказы!$E$86,H46*(COLUMN()&gt;2),,2000),0),"")</f>
        <v/>
      </c>
      <c r="J46" s="24" t="str">
        <f ca="1">IFERROR(I46*(COLUMN()&gt;2)+MATCH($A46,OFFSET(заказы!$E$86,I46*(COLUMN()&gt;2),,2000),0),"")</f>
        <v/>
      </c>
      <c r="K46" s="24" t="str">
        <f ca="1">IFERROR(J46*(COLUMN()&gt;2)+MATCH($A46,OFFSET(заказы!$E$86,J46*(COLUMN()&gt;2),,2000),0),"")</f>
        <v/>
      </c>
      <c r="L46" s="24" t="str">
        <f ca="1">IFERROR(K46*(COLUMN()&gt;2)+MATCH($A46,OFFSET(заказы!$E$86,K46*(COLUMN()&gt;2),,2000),0),"")</f>
        <v/>
      </c>
      <c r="M46" s="24" t="str">
        <f ca="1">IFERROR(L46*(COLUMN()&gt;2)+MATCH($A46,OFFSET(заказы!$E$86,L46*(COLUMN()&gt;2),,2000),0),"")</f>
        <v/>
      </c>
    </row>
    <row r="47" spans="1:13" x14ac:dyDescent="0.2">
      <c r="A47" s="23">
        <v>47</v>
      </c>
      <c r="B47" s="24" t="str">
        <f ca="1">IFERROR(A47*(COLUMN()&gt;2)+MATCH($A47,OFFSET(заказы!$E$86,A47*(COLUMN()&gt;2),,2000),0),"")</f>
        <v/>
      </c>
      <c r="C47" s="24" t="str">
        <f ca="1">IFERROR(B47*(COLUMN()&gt;2)+MATCH($A47,OFFSET(заказы!$E$86,B47*(COLUMN()&gt;2),,2000),0),"")</f>
        <v/>
      </c>
      <c r="D47" s="24" t="str">
        <f ca="1">IFERROR(C47*(COLUMN()&gt;2)+MATCH($A47,OFFSET(заказы!$E$86,C47*(COLUMN()&gt;2),,2000),0),"")</f>
        <v/>
      </c>
      <c r="E47" s="24" t="str">
        <f ca="1">IFERROR(D47*(COLUMN()&gt;2)+MATCH($A47,OFFSET(заказы!$E$86,D47*(COLUMN()&gt;2),,2000),0),"")</f>
        <v/>
      </c>
      <c r="F47" s="24" t="str">
        <f ca="1">IFERROR(E47*(COLUMN()&gt;2)+MATCH($A47,OFFSET(заказы!$E$86,E47*(COLUMN()&gt;2),,2000),0),"")</f>
        <v/>
      </c>
      <c r="G47" s="24" t="str">
        <f ca="1">IFERROR(F47*(COLUMN()&gt;2)+MATCH($A47,OFFSET(заказы!$E$86,F47*(COLUMN()&gt;2),,2000),0),"")</f>
        <v/>
      </c>
      <c r="H47" s="24" t="str">
        <f ca="1">IFERROR(G47*(COLUMN()&gt;2)+MATCH($A47,OFFSET(заказы!$E$86,G47*(COLUMN()&gt;2),,2000),0),"")</f>
        <v/>
      </c>
      <c r="I47" s="24" t="str">
        <f ca="1">IFERROR(H47*(COLUMN()&gt;2)+MATCH($A47,OFFSET(заказы!$E$86,H47*(COLUMN()&gt;2),,2000),0),"")</f>
        <v/>
      </c>
      <c r="J47" s="24" t="str">
        <f ca="1">IFERROR(I47*(COLUMN()&gt;2)+MATCH($A47,OFFSET(заказы!$E$86,I47*(COLUMN()&gt;2),,2000),0),"")</f>
        <v/>
      </c>
      <c r="K47" s="24" t="str">
        <f ca="1">IFERROR(J47*(COLUMN()&gt;2)+MATCH($A47,OFFSET(заказы!$E$86,J47*(COLUMN()&gt;2),,2000),0),"")</f>
        <v/>
      </c>
      <c r="L47" s="24" t="str">
        <f ca="1">IFERROR(K47*(COLUMN()&gt;2)+MATCH($A47,OFFSET(заказы!$E$86,K47*(COLUMN()&gt;2),,2000),0),"")</f>
        <v/>
      </c>
      <c r="M47" s="24" t="str">
        <f ca="1">IFERROR(L47*(COLUMN()&gt;2)+MATCH($A47,OFFSET(заказы!$E$86,L47*(COLUMN()&gt;2),,2000),0),"")</f>
        <v/>
      </c>
    </row>
    <row r="48" spans="1:13" x14ac:dyDescent="0.2">
      <c r="A48" s="23">
        <v>48</v>
      </c>
      <c r="B48" s="24" t="str">
        <f ca="1">IFERROR(A48*(COLUMN()&gt;2)+MATCH($A48,OFFSET(заказы!$E$86,A48*(COLUMN()&gt;2),,2000),0),"")</f>
        <v/>
      </c>
      <c r="C48" s="24" t="str">
        <f ca="1">IFERROR(B48*(COLUMN()&gt;2)+MATCH($A48,OFFSET(заказы!$E$86,B48*(COLUMN()&gt;2),,2000),0),"")</f>
        <v/>
      </c>
      <c r="D48" s="24" t="str">
        <f ca="1">IFERROR(C48*(COLUMN()&gt;2)+MATCH($A48,OFFSET(заказы!$E$86,C48*(COLUMN()&gt;2),,2000),0),"")</f>
        <v/>
      </c>
      <c r="E48" s="24" t="str">
        <f ca="1">IFERROR(D48*(COLUMN()&gt;2)+MATCH($A48,OFFSET(заказы!$E$86,D48*(COLUMN()&gt;2),,2000),0),"")</f>
        <v/>
      </c>
      <c r="F48" s="24" t="str">
        <f ca="1">IFERROR(E48*(COLUMN()&gt;2)+MATCH($A48,OFFSET(заказы!$E$86,E48*(COLUMN()&gt;2),,2000),0),"")</f>
        <v/>
      </c>
      <c r="G48" s="24" t="str">
        <f ca="1">IFERROR(F48*(COLUMN()&gt;2)+MATCH($A48,OFFSET(заказы!$E$86,F48*(COLUMN()&gt;2),,2000),0),"")</f>
        <v/>
      </c>
      <c r="H48" s="24" t="str">
        <f ca="1">IFERROR(G48*(COLUMN()&gt;2)+MATCH($A48,OFFSET(заказы!$E$86,G48*(COLUMN()&gt;2),,2000),0),"")</f>
        <v/>
      </c>
      <c r="I48" s="24" t="str">
        <f ca="1">IFERROR(H48*(COLUMN()&gt;2)+MATCH($A48,OFFSET(заказы!$E$86,H48*(COLUMN()&gt;2),,2000),0),"")</f>
        <v/>
      </c>
      <c r="J48" s="24" t="str">
        <f ca="1">IFERROR(I48*(COLUMN()&gt;2)+MATCH($A48,OFFSET(заказы!$E$86,I48*(COLUMN()&gt;2),,2000),0),"")</f>
        <v/>
      </c>
      <c r="K48" s="24" t="str">
        <f ca="1">IFERROR(J48*(COLUMN()&gt;2)+MATCH($A48,OFFSET(заказы!$E$86,J48*(COLUMN()&gt;2),,2000),0),"")</f>
        <v/>
      </c>
      <c r="L48" s="24" t="str">
        <f ca="1">IFERROR(K48*(COLUMN()&gt;2)+MATCH($A48,OFFSET(заказы!$E$86,K48*(COLUMN()&gt;2),,2000),0),"")</f>
        <v/>
      </c>
      <c r="M48" s="24" t="str">
        <f ca="1">IFERROR(L48*(COLUMN()&gt;2)+MATCH($A48,OFFSET(заказы!$E$86,L48*(COLUMN()&gt;2),,2000),0),"")</f>
        <v/>
      </c>
    </row>
    <row r="49" spans="1:13" x14ac:dyDescent="0.2">
      <c r="A49" s="23">
        <v>49</v>
      </c>
      <c r="B49" s="24" t="str">
        <f ca="1">IFERROR(A49*(COLUMN()&gt;2)+MATCH($A49,OFFSET(заказы!$E$86,A49*(COLUMN()&gt;2),,2000),0),"")</f>
        <v/>
      </c>
      <c r="C49" s="24" t="str">
        <f ca="1">IFERROR(B49*(COLUMN()&gt;2)+MATCH($A49,OFFSET(заказы!$E$86,B49*(COLUMN()&gt;2),,2000),0),"")</f>
        <v/>
      </c>
      <c r="D49" s="24" t="str">
        <f ca="1">IFERROR(C49*(COLUMN()&gt;2)+MATCH($A49,OFFSET(заказы!$E$86,C49*(COLUMN()&gt;2),,2000),0),"")</f>
        <v/>
      </c>
      <c r="E49" s="24" t="str">
        <f ca="1">IFERROR(D49*(COLUMN()&gt;2)+MATCH($A49,OFFSET(заказы!$E$86,D49*(COLUMN()&gt;2),,2000),0),"")</f>
        <v/>
      </c>
      <c r="F49" s="24" t="str">
        <f ca="1">IFERROR(E49*(COLUMN()&gt;2)+MATCH($A49,OFFSET(заказы!$E$86,E49*(COLUMN()&gt;2),,2000),0),"")</f>
        <v/>
      </c>
      <c r="G49" s="24" t="str">
        <f ca="1">IFERROR(F49*(COLUMN()&gt;2)+MATCH($A49,OFFSET(заказы!$E$86,F49*(COLUMN()&gt;2),,2000),0),"")</f>
        <v/>
      </c>
      <c r="H49" s="24" t="str">
        <f ca="1">IFERROR(G49*(COLUMN()&gt;2)+MATCH($A49,OFFSET(заказы!$E$86,G49*(COLUMN()&gt;2),,2000),0),"")</f>
        <v/>
      </c>
      <c r="I49" s="24" t="str">
        <f ca="1">IFERROR(H49*(COLUMN()&gt;2)+MATCH($A49,OFFSET(заказы!$E$86,H49*(COLUMN()&gt;2),,2000),0),"")</f>
        <v/>
      </c>
      <c r="J49" s="24" t="str">
        <f ca="1">IFERROR(I49*(COLUMN()&gt;2)+MATCH($A49,OFFSET(заказы!$E$86,I49*(COLUMN()&gt;2),,2000),0),"")</f>
        <v/>
      </c>
      <c r="K49" s="24" t="str">
        <f ca="1">IFERROR(J49*(COLUMN()&gt;2)+MATCH($A49,OFFSET(заказы!$E$86,J49*(COLUMN()&gt;2),,2000),0),"")</f>
        <v/>
      </c>
      <c r="L49" s="24" t="str">
        <f ca="1">IFERROR(K49*(COLUMN()&gt;2)+MATCH($A49,OFFSET(заказы!$E$86,K49*(COLUMN()&gt;2),,2000),0),"")</f>
        <v/>
      </c>
      <c r="M49" s="24" t="str">
        <f ca="1">IFERROR(L49*(COLUMN()&gt;2)+MATCH($A49,OFFSET(заказы!$E$86,L49*(COLUMN()&gt;2),,2000),0),"")</f>
        <v/>
      </c>
    </row>
    <row r="50" spans="1:13" x14ac:dyDescent="0.2">
      <c r="A50" s="23">
        <v>50</v>
      </c>
      <c r="B50" s="24">
        <f ca="1">IFERROR(A50*(COLUMN()&gt;2)+MATCH($A50,OFFSET(заказы!$E$86,A50*(COLUMN()&gt;2),,2000),0),"")</f>
        <v>6</v>
      </c>
      <c r="C50" s="24">
        <f ca="1">IFERROR(B50*(COLUMN()&gt;2)+MATCH($A50,OFFSET(заказы!$E$86,B50*(COLUMN()&gt;2),,2000),0),"")</f>
        <v>16</v>
      </c>
      <c r="D50" s="24" t="str">
        <f ca="1">IFERROR(C50*(COLUMN()&gt;2)+MATCH($A50,OFFSET(заказы!$E$86,C50*(COLUMN()&gt;2),,2000),0),"")</f>
        <v/>
      </c>
      <c r="E50" s="24" t="str">
        <f ca="1">IFERROR(D50*(COLUMN()&gt;2)+MATCH($A50,OFFSET(заказы!$E$86,D50*(COLUMN()&gt;2),,2000),0),"")</f>
        <v/>
      </c>
      <c r="F50" s="24" t="str">
        <f ca="1">IFERROR(E50*(COLUMN()&gt;2)+MATCH($A50,OFFSET(заказы!$E$86,E50*(COLUMN()&gt;2),,2000),0),"")</f>
        <v/>
      </c>
      <c r="G50" s="24" t="str">
        <f ca="1">IFERROR(F50*(COLUMN()&gt;2)+MATCH($A50,OFFSET(заказы!$E$86,F50*(COLUMN()&gt;2),,2000),0),"")</f>
        <v/>
      </c>
      <c r="H50" s="24" t="str">
        <f ca="1">IFERROR(G50*(COLUMN()&gt;2)+MATCH($A50,OFFSET(заказы!$E$86,G50*(COLUMN()&gt;2),,2000),0),"")</f>
        <v/>
      </c>
      <c r="I50" s="24" t="str">
        <f ca="1">IFERROR(H50*(COLUMN()&gt;2)+MATCH($A50,OFFSET(заказы!$E$86,H50*(COLUMN()&gt;2),,2000),0),"")</f>
        <v/>
      </c>
      <c r="J50" s="24" t="str">
        <f ca="1">IFERROR(I50*(COLUMN()&gt;2)+MATCH($A50,OFFSET(заказы!$E$86,I50*(COLUMN()&gt;2),,2000),0),"")</f>
        <v/>
      </c>
      <c r="K50" s="24" t="str">
        <f ca="1">IFERROR(J50*(COLUMN()&gt;2)+MATCH($A50,OFFSET(заказы!$E$86,J50*(COLUMN()&gt;2),,2000),0),"")</f>
        <v/>
      </c>
      <c r="L50" s="24" t="str">
        <f ca="1">IFERROR(K50*(COLUMN()&gt;2)+MATCH($A50,OFFSET(заказы!$E$86,K50*(COLUMN()&gt;2),,2000),0),"")</f>
        <v/>
      </c>
      <c r="M50" s="24" t="str">
        <f ca="1">IFERROR(L50*(COLUMN()&gt;2)+MATCH($A50,OFFSET(заказы!$E$86,L50*(COLUMN()&gt;2),,2000),0),"")</f>
        <v/>
      </c>
    </row>
    <row r="51" spans="1:13" x14ac:dyDescent="0.2">
      <c r="A51" s="23">
        <v>51</v>
      </c>
      <c r="B51" s="24" t="str">
        <f ca="1">IFERROR(A51*(COLUMN()&gt;2)+MATCH($A51,OFFSET(заказы!$E$86,A51*(COLUMN()&gt;2),,2000),0),"")</f>
        <v/>
      </c>
      <c r="C51" s="24" t="str">
        <f ca="1">IFERROR(B51*(COLUMN()&gt;2)+MATCH($A51,OFFSET(заказы!$E$86,B51*(COLUMN()&gt;2),,2000),0),"")</f>
        <v/>
      </c>
      <c r="D51" s="24" t="str">
        <f ca="1">IFERROR(C51*(COLUMN()&gt;2)+MATCH($A51,OFFSET(заказы!$E$86,C51*(COLUMN()&gt;2),,2000),0),"")</f>
        <v/>
      </c>
      <c r="E51" s="24" t="str">
        <f ca="1">IFERROR(D51*(COLUMN()&gt;2)+MATCH($A51,OFFSET(заказы!$E$86,D51*(COLUMN()&gt;2),,2000),0),"")</f>
        <v/>
      </c>
      <c r="F51" s="24" t="str">
        <f ca="1">IFERROR(E51*(COLUMN()&gt;2)+MATCH($A51,OFFSET(заказы!$E$86,E51*(COLUMN()&gt;2),,2000),0),"")</f>
        <v/>
      </c>
      <c r="G51" s="24" t="str">
        <f ca="1">IFERROR(F51*(COLUMN()&gt;2)+MATCH($A51,OFFSET(заказы!$E$86,F51*(COLUMN()&gt;2),,2000),0),"")</f>
        <v/>
      </c>
      <c r="H51" s="24" t="str">
        <f ca="1">IFERROR(G51*(COLUMN()&gt;2)+MATCH($A51,OFFSET(заказы!$E$86,G51*(COLUMN()&gt;2),,2000),0),"")</f>
        <v/>
      </c>
      <c r="I51" s="24" t="str">
        <f ca="1">IFERROR(H51*(COLUMN()&gt;2)+MATCH($A51,OFFSET(заказы!$E$86,H51*(COLUMN()&gt;2),,2000),0),"")</f>
        <v/>
      </c>
      <c r="J51" s="24" t="str">
        <f ca="1">IFERROR(I51*(COLUMN()&gt;2)+MATCH($A51,OFFSET(заказы!$E$86,I51*(COLUMN()&gt;2),,2000),0),"")</f>
        <v/>
      </c>
      <c r="K51" s="24" t="str">
        <f ca="1">IFERROR(J51*(COLUMN()&gt;2)+MATCH($A51,OFFSET(заказы!$E$86,J51*(COLUMN()&gt;2),,2000),0),"")</f>
        <v/>
      </c>
      <c r="L51" s="24" t="str">
        <f ca="1">IFERROR(K51*(COLUMN()&gt;2)+MATCH($A51,OFFSET(заказы!$E$86,K51*(COLUMN()&gt;2),,2000),0),"")</f>
        <v/>
      </c>
      <c r="M51" s="24" t="str">
        <f ca="1">IFERROR(L51*(COLUMN()&gt;2)+MATCH($A51,OFFSET(заказы!$E$86,L51*(COLUMN()&gt;2),,2000),0),"")</f>
        <v/>
      </c>
    </row>
    <row r="52" spans="1:13" x14ac:dyDescent="0.2">
      <c r="A52" s="23">
        <v>52</v>
      </c>
      <c r="B52" s="24" t="str">
        <f ca="1">IFERROR(A52*(COLUMN()&gt;2)+MATCH($A52,OFFSET(заказы!$E$86,A52*(COLUMN()&gt;2),,2000),0),"")</f>
        <v/>
      </c>
      <c r="C52" s="24" t="str">
        <f ca="1">IFERROR(B52*(COLUMN()&gt;2)+MATCH($A52,OFFSET(заказы!$E$86,B52*(COLUMN()&gt;2),,2000),0),"")</f>
        <v/>
      </c>
      <c r="D52" s="24" t="str">
        <f ca="1">IFERROR(C52*(COLUMN()&gt;2)+MATCH($A52,OFFSET(заказы!$E$86,C52*(COLUMN()&gt;2),,2000),0),"")</f>
        <v/>
      </c>
      <c r="E52" s="24" t="str">
        <f ca="1">IFERROR(D52*(COLUMN()&gt;2)+MATCH($A52,OFFSET(заказы!$E$86,D52*(COLUMN()&gt;2),,2000),0),"")</f>
        <v/>
      </c>
      <c r="F52" s="24" t="str">
        <f ca="1">IFERROR(E52*(COLUMN()&gt;2)+MATCH($A52,OFFSET(заказы!$E$86,E52*(COLUMN()&gt;2),,2000),0),"")</f>
        <v/>
      </c>
      <c r="G52" s="24" t="str">
        <f ca="1">IFERROR(F52*(COLUMN()&gt;2)+MATCH($A52,OFFSET(заказы!$E$86,F52*(COLUMN()&gt;2),,2000),0),"")</f>
        <v/>
      </c>
      <c r="H52" s="24" t="str">
        <f ca="1">IFERROR(G52*(COLUMN()&gt;2)+MATCH($A52,OFFSET(заказы!$E$86,G52*(COLUMN()&gt;2),,2000),0),"")</f>
        <v/>
      </c>
      <c r="I52" s="24" t="str">
        <f ca="1">IFERROR(H52*(COLUMN()&gt;2)+MATCH($A52,OFFSET(заказы!$E$86,H52*(COLUMN()&gt;2),,2000),0),"")</f>
        <v/>
      </c>
      <c r="J52" s="24" t="str">
        <f ca="1">IFERROR(I52*(COLUMN()&gt;2)+MATCH($A52,OFFSET(заказы!$E$86,I52*(COLUMN()&gt;2),,2000),0),"")</f>
        <v/>
      </c>
      <c r="K52" s="24" t="str">
        <f ca="1">IFERROR(J52*(COLUMN()&gt;2)+MATCH($A52,OFFSET(заказы!$E$86,J52*(COLUMN()&gt;2),,2000),0),"")</f>
        <v/>
      </c>
      <c r="L52" s="24" t="str">
        <f ca="1">IFERROR(K52*(COLUMN()&gt;2)+MATCH($A52,OFFSET(заказы!$E$86,K52*(COLUMN()&gt;2),,2000),0),"")</f>
        <v/>
      </c>
      <c r="M52" s="24" t="str">
        <f ca="1">IFERROR(L52*(COLUMN()&gt;2)+MATCH($A52,OFFSET(заказы!$E$86,L52*(COLUMN()&gt;2),,2000),0),"")</f>
        <v/>
      </c>
    </row>
    <row r="53" spans="1:13" x14ac:dyDescent="0.2">
      <c r="A53" s="23">
        <v>53</v>
      </c>
      <c r="B53" s="24" t="str">
        <f ca="1">IFERROR(A53*(COLUMN()&gt;2)+MATCH($A53,OFFSET(заказы!$E$86,A53*(COLUMN()&gt;2),,2000),0),"")</f>
        <v/>
      </c>
      <c r="C53" s="24" t="str">
        <f ca="1">IFERROR(B53*(COLUMN()&gt;2)+MATCH($A53,OFFSET(заказы!$E$86,B53*(COLUMN()&gt;2),,2000),0),"")</f>
        <v/>
      </c>
      <c r="D53" s="24" t="str">
        <f ca="1">IFERROR(C53*(COLUMN()&gt;2)+MATCH($A53,OFFSET(заказы!$E$86,C53*(COLUMN()&gt;2),,2000),0),"")</f>
        <v/>
      </c>
      <c r="E53" s="24" t="str">
        <f ca="1">IFERROR(D53*(COLUMN()&gt;2)+MATCH($A53,OFFSET(заказы!$E$86,D53*(COLUMN()&gt;2),,2000),0),"")</f>
        <v/>
      </c>
      <c r="F53" s="24" t="str">
        <f ca="1">IFERROR(E53*(COLUMN()&gt;2)+MATCH($A53,OFFSET(заказы!$E$86,E53*(COLUMN()&gt;2),,2000),0),"")</f>
        <v/>
      </c>
      <c r="G53" s="24" t="str">
        <f ca="1">IFERROR(F53*(COLUMN()&gt;2)+MATCH($A53,OFFSET(заказы!$E$86,F53*(COLUMN()&gt;2),,2000),0),"")</f>
        <v/>
      </c>
      <c r="H53" s="24" t="str">
        <f ca="1">IFERROR(G53*(COLUMN()&gt;2)+MATCH($A53,OFFSET(заказы!$E$86,G53*(COLUMN()&gt;2),,2000),0),"")</f>
        <v/>
      </c>
      <c r="I53" s="24" t="str">
        <f ca="1">IFERROR(H53*(COLUMN()&gt;2)+MATCH($A53,OFFSET(заказы!$E$86,H53*(COLUMN()&gt;2),,2000),0),"")</f>
        <v/>
      </c>
      <c r="J53" s="24" t="str">
        <f ca="1">IFERROR(I53*(COLUMN()&gt;2)+MATCH($A53,OFFSET(заказы!$E$86,I53*(COLUMN()&gt;2),,2000),0),"")</f>
        <v/>
      </c>
      <c r="K53" s="24" t="str">
        <f ca="1">IFERROR(J53*(COLUMN()&gt;2)+MATCH($A53,OFFSET(заказы!$E$86,J53*(COLUMN()&gt;2),,2000),0),"")</f>
        <v/>
      </c>
      <c r="L53" s="24" t="str">
        <f ca="1">IFERROR(K53*(COLUMN()&gt;2)+MATCH($A53,OFFSET(заказы!$E$86,K53*(COLUMN()&gt;2),,2000),0),"")</f>
        <v/>
      </c>
      <c r="M53" s="24" t="str">
        <f ca="1">IFERROR(L53*(COLUMN()&gt;2)+MATCH($A53,OFFSET(заказы!$E$86,L53*(COLUMN()&gt;2),,2000),0),"")</f>
        <v/>
      </c>
    </row>
    <row r="54" spans="1:13" x14ac:dyDescent="0.2">
      <c r="A54" s="23">
        <v>54</v>
      </c>
      <c r="B54" s="24" t="str">
        <f ca="1">IFERROR(A54*(COLUMN()&gt;2)+MATCH($A54,OFFSET(заказы!$E$86,A54*(COLUMN()&gt;2),,2000),0),"")</f>
        <v/>
      </c>
      <c r="C54" s="24" t="str">
        <f ca="1">IFERROR(B54*(COLUMN()&gt;2)+MATCH($A54,OFFSET(заказы!$E$86,B54*(COLUMN()&gt;2),,2000),0),"")</f>
        <v/>
      </c>
      <c r="D54" s="24" t="str">
        <f ca="1">IFERROR(C54*(COLUMN()&gt;2)+MATCH($A54,OFFSET(заказы!$E$86,C54*(COLUMN()&gt;2),,2000),0),"")</f>
        <v/>
      </c>
      <c r="E54" s="24" t="str">
        <f ca="1">IFERROR(D54*(COLUMN()&gt;2)+MATCH($A54,OFFSET(заказы!$E$86,D54*(COLUMN()&gt;2),,2000),0),"")</f>
        <v/>
      </c>
      <c r="F54" s="24" t="str">
        <f ca="1">IFERROR(E54*(COLUMN()&gt;2)+MATCH($A54,OFFSET(заказы!$E$86,E54*(COLUMN()&gt;2),,2000),0),"")</f>
        <v/>
      </c>
      <c r="G54" s="24" t="str">
        <f ca="1">IFERROR(F54*(COLUMN()&gt;2)+MATCH($A54,OFFSET(заказы!$E$86,F54*(COLUMN()&gt;2),,2000),0),"")</f>
        <v/>
      </c>
      <c r="H54" s="24" t="str">
        <f ca="1">IFERROR(G54*(COLUMN()&gt;2)+MATCH($A54,OFFSET(заказы!$E$86,G54*(COLUMN()&gt;2),,2000),0),"")</f>
        <v/>
      </c>
      <c r="I54" s="24" t="str">
        <f ca="1">IFERROR(H54*(COLUMN()&gt;2)+MATCH($A54,OFFSET(заказы!$E$86,H54*(COLUMN()&gt;2),,2000),0),"")</f>
        <v/>
      </c>
      <c r="J54" s="24" t="str">
        <f ca="1">IFERROR(I54*(COLUMN()&gt;2)+MATCH($A54,OFFSET(заказы!$E$86,I54*(COLUMN()&gt;2),,2000),0),"")</f>
        <v/>
      </c>
      <c r="K54" s="24" t="str">
        <f ca="1">IFERROR(J54*(COLUMN()&gt;2)+MATCH($A54,OFFSET(заказы!$E$86,J54*(COLUMN()&gt;2),,2000),0),"")</f>
        <v/>
      </c>
      <c r="L54" s="24" t="str">
        <f ca="1">IFERROR(K54*(COLUMN()&gt;2)+MATCH($A54,OFFSET(заказы!$E$86,K54*(COLUMN()&gt;2),,2000),0),"")</f>
        <v/>
      </c>
      <c r="M54" s="24" t="str">
        <f ca="1">IFERROR(L54*(COLUMN()&gt;2)+MATCH($A54,OFFSET(заказы!$E$86,L54*(COLUMN()&gt;2),,2000),0),"")</f>
        <v/>
      </c>
    </row>
    <row r="55" spans="1:13" x14ac:dyDescent="0.2">
      <c r="A55" s="23">
        <v>55</v>
      </c>
      <c r="B55" s="24" t="str">
        <f ca="1">IFERROR(A55*(COLUMN()&gt;2)+MATCH($A55,OFFSET(заказы!$E$86,A55*(COLUMN()&gt;2),,2000),0),"")</f>
        <v/>
      </c>
      <c r="C55" s="24" t="str">
        <f ca="1">IFERROR(B55*(COLUMN()&gt;2)+MATCH($A55,OFFSET(заказы!$E$86,B55*(COLUMN()&gt;2),,2000),0),"")</f>
        <v/>
      </c>
      <c r="D55" s="24" t="str">
        <f ca="1">IFERROR(C55*(COLUMN()&gt;2)+MATCH($A55,OFFSET(заказы!$E$86,C55*(COLUMN()&gt;2),,2000),0),"")</f>
        <v/>
      </c>
      <c r="E55" s="24" t="str">
        <f ca="1">IFERROR(D55*(COLUMN()&gt;2)+MATCH($A55,OFFSET(заказы!$E$86,D55*(COLUMN()&gt;2),,2000),0),"")</f>
        <v/>
      </c>
      <c r="F55" s="24" t="str">
        <f ca="1">IFERROR(E55*(COLUMN()&gt;2)+MATCH($A55,OFFSET(заказы!$E$86,E55*(COLUMN()&gt;2),,2000),0),"")</f>
        <v/>
      </c>
      <c r="G55" s="24" t="str">
        <f ca="1">IFERROR(F55*(COLUMN()&gt;2)+MATCH($A55,OFFSET(заказы!$E$86,F55*(COLUMN()&gt;2),,2000),0),"")</f>
        <v/>
      </c>
      <c r="H55" s="24" t="str">
        <f ca="1">IFERROR(G55*(COLUMN()&gt;2)+MATCH($A55,OFFSET(заказы!$E$86,G55*(COLUMN()&gt;2),,2000),0),"")</f>
        <v/>
      </c>
      <c r="I55" s="24" t="str">
        <f ca="1">IFERROR(H55*(COLUMN()&gt;2)+MATCH($A55,OFFSET(заказы!$E$86,H55*(COLUMN()&gt;2),,2000),0),"")</f>
        <v/>
      </c>
      <c r="J55" s="24" t="str">
        <f ca="1">IFERROR(I55*(COLUMN()&gt;2)+MATCH($A55,OFFSET(заказы!$E$86,I55*(COLUMN()&gt;2),,2000),0),"")</f>
        <v/>
      </c>
      <c r="K55" s="24" t="str">
        <f ca="1">IFERROR(J55*(COLUMN()&gt;2)+MATCH($A55,OFFSET(заказы!$E$86,J55*(COLUMN()&gt;2),,2000),0),"")</f>
        <v/>
      </c>
      <c r="L55" s="24" t="str">
        <f ca="1">IFERROR(K55*(COLUMN()&gt;2)+MATCH($A55,OFFSET(заказы!$E$86,K55*(COLUMN()&gt;2),,2000),0),"")</f>
        <v/>
      </c>
      <c r="M55" s="24" t="str">
        <f ca="1">IFERROR(L55*(COLUMN()&gt;2)+MATCH($A55,OFFSET(заказы!$E$86,L55*(COLUMN()&gt;2),,2000),0),"")</f>
        <v/>
      </c>
    </row>
    <row r="56" spans="1:13" x14ac:dyDescent="0.2">
      <c r="A56" s="23">
        <v>56</v>
      </c>
      <c r="B56" s="24" t="str">
        <f ca="1">IFERROR(A56*(COLUMN()&gt;2)+MATCH($A56,OFFSET(заказы!$E$86,A56*(COLUMN()&gt;2),,2000),0),"")</f>
        <v/>
      </c>
      <c r="C56" s="24" t="str">
        <f ca="1">IFERROR(B56*(COLUMN()&gt;2)+MATCH($A56,OFFSET(заказы!$E$86,B56*(COLUMN()&gt;2),,2000),0),"")</f>
        <v/>
      </c>
      <c r="D56" s="24" t="str">
        <f ca="1">IFERROR(C56*(COLUMN()&gt;2)+MATCH($A56,OFFSET(заказы!$E$86,C56*(COLUMN()&gt;2),,2000),0),"")</f>
        <v/>
      </c>
      <c r="E56" s="24" t="str">
        <f ca="1">IFERROR(D56*(COLUMN()&gt;2)+MATCH($A56,OFFSET(заказы!$E$86,D56*(COLUMN()&gt;2),,2000),0),"")</f>
        <v/>
      </c>
      <c r="F56" s="24" t="str">
        <f ca="1">IFERROR(E56*(COLUMN()&gt;2)+MATCH($A56,OFFSET(заказы!$E$86,E56*(COLUMN()&gt;2),,2000),0),"")</f>
        <v/>
      </c>
      <c r="G56" s="24" t="str">
        <f ca="1">IFERROR(F56*(COLUMN()&gt;2)+MATCH($A56,OFFSET(заказы!$E$86,F56*(COLUMN()&gt;2),,2000),0),"")</f>
        <v/>
      </c>
      <c r="H56" s="24" t="str">
        <f ca="1">IFERROR(G56*(COLUMN()&gt;2)+MATCH($A56,OFFSET(заказы!$E$86,G56*(COLUMN()&gt;2),,2000),0),"")</f>
        <v/>
      </c>
      <c r="I56" s="24" t="str">
        <f ca="1">IFERROR(H56*(COLUMN()&gt;2)+MATCH($A56,OFFSET(заказы!$E$86,H56*(COLUMN()&gt;2),,2000),0),"")</f>
        <v/>
      </c>
      <c r="J56" s="24" t="str">
        <f ca="1">IFERROR(I56*(COLUMN()&gt;2)+MATCH($A56,OFFSET(заказы!$E$86,I56*(COLUMN()&gt;2),,2000),0),"")</f>
        <v/>
      </c>
      <c r="K56" s="24" t="str">
        <f ca="1">IFERROR(J56*(COLUMN()&gt;2)+MATCH($A56,OFFSET(заказы!$E$86,J56*(COLUMN()&gt;2),,2000),0),"")</f>
        <v/>
      </c>
      <c r="L56" s="24" t="str">
        <f ca="1">IFERROR(K56*(COLUMN()&gt;2)+MATCH($A56,OFFSET(заказы!$E$86,K56*(COLUMN()&gt;2),,2000),0),"")</f>
        <v/>
      </c>
      <c r="M56" s="24" t="str">
        <f ca="1">IFERROR(L56*(COLUMN()&gt;2)+MATCH($A56,OFFSET(заказы!$E$86,L56*(COLUMN()&gt;2),,2000),0),"")</f>
        <v/>
      </c>
    </row>
    <row r="57" spans="1:13" x14ac:dyDescent="0.2">
      <c r="A57" s="23">
        <v>57</v>
      </c>
      <c r="B57" s="24" t="str">
        <f ca="1">IFERROR(A57*(COLUMN()&gt;2)+MATCH($A57,OFFSET(заказы!$E$86,A57*(COLUMN()&gt;2),,2000),0),"")</f>
        <v/>
      </c>
      <c r="C57" s="24" t="str">
        <f ca="1">IFERROR(B57*(COLUMN()&gt;2)+MATCH($A57,OFFSET(заказы!$E$86,B57*(COLUMN()&gt;2),,2000),0),"")</f>
        <v/>
      </c>
      <c r="D57" s="24" t="str">
        <f ca="1">IFERROR(C57*(COLUMN()&gt;2)+MATCH($A57,OFFSET(заказы!$E$86,C57*(COLUMN()&gt;2),,2000),0),"")</f>
        <v/>
      </c>
      <c r="E57" s="24" t="str">
        <f ca="1">IFERROR(D57*(COLUMN()&gt;2)+MATCH($A57,OFFSET(заказы!$E$86,D57*(COLUMN()&gt;2),,2000),0),"")</f>
        <v/>
      </c>
      <c r="F57" s="24" t="str">
        <f ca="1">IFERROR(E57*(COLUMN()&gt;2)+MATCH($A57,OFFSET(заказы!$E$86,E57*(COLUMN()&gt;2),,2000),0),"")</f>
        <v/>
      </c>
      <c r="G57" s="24" t="str">
        <f ca="1">IFERROR(F57*(COLUMN()&gt;2)+MATCH($A57,OFFSET(заказы!$E$86,F57*(COLUMN()&gt;2),,2000),0),"")</f>
        <v/>
      </c>
      <c r="H57" s="24" t="str">
        <f ca="1">IFERROR(G57*(COLUMN()&gt;2)+MATCH($A57,OFFSET(заказы!$E$86,G57*(COLUMN()&gt;2),,2000),0),"")</f>
        <v/>
      </c>
      <c r="I57" s="24" t="str">
        <f ca="1">IFERROR(H57*(COLUMN()&gt;2)+MATCH($A57,OFFSET(заказы!$E$86,H57*(COLUMN()&gt;2),,2000),0),"")</f>
        <v/>
      </c>
      <c r="J57" s="24" t="str">
        <f ca="1">IFERROR(I57*(COLUMN()&gt;2)+MATCH($A57,OFFSET(заказы!$E$86,I57*(COLUMN()&gt;2),,2000),0),"")</f>
        <v/>
      </c>
      <c r="K57" s="24" t="str">
        <f ca="1">IFERROR(J57*(COLUMN()&gt;2)+MATCH($A57,OFFSET(заказы!$E$86,J57*(COLUMN()&gt;2),,2000),0),"")</f>
        <v/>
      </c>
      <c r="L57" s="24" t="str">
        <f ca="1">IFERROR(K57*(COLUMN()&gt;2)+MATCH($A57,OFFSET(заказы!$E$86,K57*(COLUMN()&gt;2),,2000),0),"")</f>
        <v/>
      </c>
      <c r="M57" s="24" t="str">
        <f ca="1">IFERROR(L57*(COLUMN()&gt;2)+MATCH($A57,OFFSET(заказы!$E$86,L57*(COLUMN()&gt;2),,2000),0),"")</f>
        <v/>
      </c>
    </row>
    <row r="58" spans="1:13" x14ac:dyDescent="0.2">
      <c r="A58" s="23">
        <v>58</v>
      </c>
      <c r="B58" s="24" t="str">
        <f ca="1">IFERROR(A58*(COLUMN()&gt;2)+MATCH($A58,OFFSET(заказы!$E$86,A58*(COLUMN()&gt;2),,2000),0),"")</f>
        <v/>
      </c>
      <c r="C58" s="24" t="str">
        <f ca="1">IFERROR(B58*(COLUMN()&gt;2)+MATCH($A58,OFFSET(заказы!$E$86,B58*(COLUMN()&gt;2),,2000),0),"")</f>
        <v/>
      </c>
      <c r="D58" s="24" t="str">
        <f ca="1">IFERROR(C58*(COLUMN()&gt;2)+MATCH($A58,OFFSET(заказы!$E$86,C58*(COLUMN()&gt;2),,2000),0),"")</f>
        <v/>
      </c>
      <c r="E58" s="24" t="str">
        <f ca="1">IFERROR(D58*(COLUMN()&gt;2)+MATCH($A58,OFFSET(заказы!$E$86,D58*(COLUMN()&gt;2),,2000),0),"")</f>
        <v/>
      </c>
      <c r="F58" s="24" t="str">
        <f ca="1">IFERROR(E58*(COLUMN()&gt;2)+MATCH($A58,OFFSET(заказы!$E$86,E58*(COLUMN()&gt;2),,2000),0),"")</f>
        <v/>
      </c>
      <c r="G58" s="24" t="str">
        <f ca="1">IFERROR(F58*(COLUMN()&gt;2)+MATCH($A58,OFFSET(заказы!$E$86,F58*(COLUMN()&gt;2),,2000),0),"")</f>
        <v/>
      </c>
      <c r="H58" s="24" t="str">
        <f ca="1">IFERROR(G58*(COLUMN()&gt;2)+MATCH($A58,OFFSET(заказы!$E$86,G58*(COLUMN()&gt;2),,2000),0),"")</f>
        <v/>
      </c>
      <c r="I58" s="24" t="str">
        <f ca="1">IFERROR(H58*(COLUMN()&gt;2)+MATCH($A58,OFFSET(заказы!$E$86,H58*(COLUMN()&gt;2),,2000),0),"")</f>
        <v/>
      </c>
      <c r="J58" s="24" t="str">
        <f ca="1">IFERROR(I58*(COLUMN()&gt;2)+MATCH($A58,OFFSET(заказы!$E$86,I58*(COLUMN()&gt;2),,2000),0),"")</f>
        <v/>
      </c>
      <c r="K58" s="24" t="str">
        <f ca="1">IFERROR(J58*(COLUMN()&gt;2)+MATCH($A58,OFFSET(заказы!$E$86,J58*(COLUMN()&gt;2),,2000),0),"")</f>
        <v/>
      </c>
      <c r="L58" s="24" t="str">
        <f ca="1">IFERROR(K58*(COLUMN()&gt;2)+MATCH($A58,OFFSET(заказы!$E$86,K58*(COLUMN()&gt;2),,2000),0),"")</f>
        <v/>
      </c>
      <c r="M58" s="24" t="str">
        <f ca="1">IFERROR(L58*(COLUMN()&gt;2)+MATCH($A58,OFFSET(заказы!$E$86,L58*(COLUMN()&gt;2),,2000),0),"")</f>
        <v/>
      </c>
    </row>
    <row r="59" spans="1:13" x14ac:dyDescent="0.2">
      <c r="A59" s="23">
        <v>59</v>
      </c>
      <c r="B59" s="24" t="str">
        <f ca="1">IFERROR(A59*(COLUMN()&gt;2)+MATCH($A59,OFFSET(заказы!$E$86,A59*(COLUMN()&gt;2),,2000),0),"")</f>
        <v/>
      </c>
      <c r="C59" s="24" t="str">
        <f ca="1">IFERROR(B59*(COLUMN()&gt;2)+MATCH($A59,OFFSET(заказы!$E$86,B59*(COLUMN()&gt;2),,2000),0),"")</f>
        <v/>
      </c>
      <c r="D59" s="24" t="str">
        <f ca="1">IFERROR(C59*(COLUMN()&gt;2)+MATCH($A59,OFFSET(заказы!$E$86,C59*(COLUMN()&gt;2),,2000),0),"")</f>
        <v/>
      </c>
      <c r="E59" s="24" t="str">
        <f ca="1">IFERROR(D59*(COLUMN()&gt;2)+MATCH($A59,OFFSET(заказы!$E$86,D59*(COLUMN()&gt;2),,2000),0),"")</f>
        <v/>
      </c>
      <c r="F59" s="24" t="str">
        <f ca="1">IFERROR(E59*(COLUMN()&gt;2)+MATCH($A59,OFFSET(заказы!$E$86,E59*(COLUMN()&gt;2),,2000),0),"")</f>
        <v/>
      </c>
      <c r="G59" s="24" t="str">
        <f ca="1">IFERROR(F59*(COLUMN()&gt;2)+MATCH($A59,OFFSET(заказы!$E$86,F59*(COLUMN()&gt;2),,2000),0),"")</f>
        <v/>
      </c>
      <c r="H59" s="24" t="str">
        <f ca="1">IFERROR(G59*(COLUMN()&gt;2)+MATCH($A59,OFFSET(заказы!$E$86,G59*(COLUMN()&gt;2),,2000),0),"")</f>
        <v/>
      </c>
      <c r="I59" s="24" t="str">
        <f ca="1">IFERROR(H59*(COLUMN()&gt;2)+MATCH($A59,OFFSET(заказы!$E$86,H59*(COLUMN()&gt;2),,2000),0),"")</f>
        <v/>
      </c>
      <c r="J59" s="24" t="str">
        <f ca="1">IFERROR(I59*(COLUMN()&gt;2)+MATCH($A59,OFFSET(заказы!$E$86,I59*(COLUMN()&gt;2),,2000),0),"")</f>
        <v/>
      </c>
      <c r="K59" s="24" t="str">
        <f ca="1">IFERROR(J59*(COLUMN()&gt;2)+MATCH($A59,OFFSET(заказы!$E$86,J59*(COLUMN()&gt;2),,2000),0),"")</f>
        <v/>
      </c>
      <c r="L59" s="24" t="str">
        <f ca="1">IFERROR(K59*(COLUMN()&gt;2)+MATCH($A59,OFFSET(заказы!$E$86,K59*(COLUMN()&gt;2),,2000),0),"")</f>
        <v/>
      </c>
      <c r="M59" s="24" t="str">
        <f ca="1">IFERROR(L59*(COLUMN()&gt;2)+MATCH($A59,OFFSET(заказы!$E$86,L59*(COLUMN()&gt;2),,2000),0),"")</f>
        <v/>
      </c>
    </row>
    <row r="60" spans="1:13" x14ac:dyDescent="0.2">
      <c r="A60" s="23">
        <v>60</v>
      </c>
      <c r="B60" s="24" t="str">
        <f ca="1">IFERROR(A60*(COLUMN()&gt;2)+MATCH($A60,OFFSET(заказы!$E$86,A60*(COLUMN()&gt;2),,2000),0),"")</f>
        <v/>
      </c>
      <c r="C60" s="24" t="str">
        <f ca="1">IFERROR(B60*(COLUMN()&gt;2)+MATCH($A60,OFFSET(заказы!$E$86,B60*(COLUMN()&gt;2),,2000),0),"")</f>
        <v/>
      </c>
      <c r="D60" s="24" t="str">
        <f ca="1">IFERROR(C60*(COLUMN()&gt;2)+MATCH($A60,OFFSET(заказы!$E$86,C60*(COLUMN()&gt;2),,2000),0),"")</f>
        <v/>
      </c>
      <c r="E60" s="24" t="str">
        <f ca="1">IFERROR(D60*(COLUMN()&gt;2)+MATCH($A60,OFFSET(заказы!$E$86,D60*(COLUMN()&gt;2),,2000),0),"")</f>
        <v/>
      </c>
      <c r="F60" s="24" t="str">
        <f ca="1">IFERROR(E60*(COLUMN()&gt;2)+MATCH($A60,OFFSET(заказы!$E$86,E60*(COLUMN()&gt;2),,2000),0),"")</f>
        <v/>
      </c>
      <c r="G60" s="24" t="str">
        <f ca="1">IFERROR(F60*(COLUMN()&gt;2)+MATCH($A60,OFFSET(заказы!$E$86,F60*(COLUMN()&gt;2),,2000),0),"")</f>
        <v/>
      </c>
      <c r="H60" s="24" t="str">
        <f ca="1">IFERROR(G60*(COLUMN()&gt;2)+MATCH($A60,OFFSET(заказы!$E$86,G60*(COLUMN()&gt;2),,2000),0),"")</f>
        <v/>
      </c>
      <c r="I60" s="24" t="str">
        <f ca="1">IFERROR(H60*(COLUMN()&gt;2)+MATCH($A60,OFFSET(заказы!$E$86,H60*(COLUMN()&gt;2),,2000),0),"")</f>
        <v/>
      </c>
      <c r="J60" s="24" t="str">
        <f ca="1">IFERROR(I60*(COLUMN()&gt;2)+MATCH($A60,OFFSET(заказы!$E$86,I60*(COLUMN()&gt;2),,2000),0),"")</f>
        <v/>
      </c>
      <c r="K60" s="24" t="str">
        <f ca="1">IFERROR(J60*(COLUMN()&gt;2)+MATCH($A60,OFFSET(заказы!$E$86,J60*(COLUMN()&gt;2),,2000),0),"")</f>
        <v/>
      </c>
      <c r="L60" s="24" t="str">
        <f ca="1">IFERROR(K60*(COLUMN()&gt;2)+MATCH($A60,OFFSET(заказы!$E$86,K60*(COLUMN()&gt;2),,2000),0),"")</f>
        <v/>
      </c>
      <c r="M60" s="24" t="str">
        <f ca="1">IFERROR(L60*(COLUMN()&gt;2)+MATCH($A60,OFFSET(заказы!$E$86,L60*(COLUMN()&gt;2),,2000),0),"")</f>
        <v/>
      </c>
    </row>
    <row r="61" spans="1:13" x14ac:dyDescent="0.2">
      <c r="A61" s="23">
        <v>61</v>
      </c>
      <c r="B61" s="24" t="str">
        <f ca="1">IFERROR(A61*(COLUMN()&gt;2)+MATCH($A61,OFFSET(заказы!$E$86,A61*(COLUMN()&gt;2),,2000),0),"")</f>
        <v/>
      </c>
      <c r="C61" s="24" t="str">
        <f ca="1">IFERROR(B61*(COLUMN()&gt;2)+MATCH($A61,OFFSET(заказы!$E$86,B61*(COLUMN()&gt;2),,2000),0),"")</f>
        <v/>
      </c>
      <c r="D61" s="24" t="str">
        <f ca="1">IFERROR(C61*(COLUMN()&gt;2)+MATCH($A61,OFFSET(заказы!$E$86,C61*(COLUMN()&gt;2),,2000),0),"")</f>
        <v/>
      </c>
      <c r="E61" s="24" t="str">
        <f ca="1">IFERROR(D61*(COLUMN()&gt;2)+MATCH($A61,OFFSET(заказы!$E$86,D61*(COLUMN()&gt;2),,2000),0),"")</f>
        <v/>
      </c>
      <c r="F61" s="24" t="str">
        <f ca="1">IFERROR(E61*(COLUMN()&gt;2)+MATCH($A61,OFFSET(заказы!$E$86,E61*(COLUMN()&gt;2),,2000),0),"")</f>
        <v/>
      </c>
      <c r="G61" s="24" t="str">
        <f ca="1">IFERROR(F61*(COLUMN()&gt;2)+MATCH($A61,OFFSET(заказы!$E$86,F61*(COLUMN()&gt;2),,2000),0),"")</f>
        <v/>
      </c>
      <c r="H61" s="24" t="str">
        <f ca="1">IFERROR(G61*(COLUMN()&gt;2)+MATCH($A61,OFFSET(заказы!$E$86,G61*(COLUMN()&gt;2),,2000),0),"")</f>
        <v/>
      </c>
      <c r="I61" s="24" t="str">
        <f ca="1">IFERROR(H61*(COLUMN()&gt;2)+MATCH($A61,OFFSET(заказы!$E$86,H61*(COLUMN()&gt;2),,2000),0),"")</f>
        <v/>
      </c>
      <c r="J61" s="24" t="str">
        <f ca="1">IFERROR(I61*(COLUMN()&gt;2)+MATCH($A61,OFFSET(заказы!$E$86,I61*(COLUMN()&gt;2),,2000),0),"")</f>
        <v/>
      </c>
      <c r="K61" s="24" t="str">
        <f ca="1">IFERROR(J61*(COLUMN()&gt;2)+MATCH($A61,OFFSET(заказы!$E$86,J61*(COLUMN()&gt;2),,2000),0),"")</f>
        <v/>
      </c>
      <c r="L61" s="24" t="str">
        <f ca="1">IFERROR(K61*(COLUMN()&gt;2)+MATCH($A61,OFFSET(заказы!$E$86,K61*(COLUMN()&gt;2),,2000),0),"")</f>
        <v/>
      </c>
      <c r="M61" s="24" t="str">
        <f ca="1">IFERROR(L61*(COLUMN()&gt;2)+MATCH($A61,OFFSET(заказы!$E$86,L61*(COLUMN()&gt;2),,2000),0),"")</f>
        <v/>
      </c>
    </row>
    <row r="62" spans="1:13" x14ac:dyDescent="0.2">
      <c r="A62" s="23">
        <v>62</v>
      </c>
      <c r="B62" s="24" t="str">
        <f ca="1">IFERROR(A62*(COLUMN()&gt;2)+MATCH($A62,OFFSET(заказы!$E$86,A62*(COLUMN()&gt;2),,2000),0),"")</f>
        <v/>
      </c>
      <c r="C62" s="24" t="str">
        <f ca="1">IFERROR(B62*(COLUMN()&gt;2)+MATCH($A62,OFFSET(заказы!$E$86,B62*(COLUMN()&gt;2),,2000),0),"")</f>
        <v/>
      </c>
      <c r="D62" s="24" t="str">
        <f ca="1">IFERROR(C62*(COLUMN()&gt;2)+MATCH($A62,OFFSET(заказы!$E$86,C62*(COLUMN()&gt;2),,2000),0),"")</f>
        <v/>
      </c>
      <c r="E62" s="24" t="str">
        <f ca="1">IFERROR(D62*(COLUMN()&gt;2)+MATCH($A62,OFFSET(заказы!$E$86,D62*(COLUMN()&gt;2),,2000),0),"")</f>
        <v/>
      </c>
      <c r="F62" s="24" t="str">
        <f ca="1">IFERROR(E62*(COLUMN()&gt;2)+MATCH($A62,OFFSET(заказы!$E$86,E62*(COLUMN()&gt;2),,2000),0),"")</f>
        <v/>
      </c>
      <c r="G62" s="24" t="str">
        <f ca="1">IFERROR(F62*(COLUMN()&gt;2)+MATCH($A62,OFFSET(заказы!$E$86,F62*(COLUMN()&gt;2),,2000),0),"")</f>
        <v/>
      </c>
      <c r="H62" s="24" t="str">
        <f ca="1">IFERROR(G62*(COLUMN()&gt;2)+MATCH($A62,OFFSET(заказы!$E$86,G62*(COLUMN()&gt;2),,2000),0),"")</f>
        <v/>
      </c>
      <c r="I62" s="24" t="str">
        <f ca="1">IFERROR(H62*(COLUMN()&gt;2)+MATCH($A62,OFFSET(заказы!$E$86,H62*(COLUMN()&gt;2),,2000),0),"")</f>
        <v/>
      </c>
      <c r="J62" s="24" t="str">
        <f ca="1">IFERROR(I62*(COLUMN()&gt;2)+MATCH($A62,OFFSET(заказы!$E$86,I62*(COLUMN()&gt;2),,2000),0),"")</f>
        <v/>
      </c>
      <c r="K62" s="24" t="str">
        <f ca="1">IFERROR(J62*(COLUMN()&gt;2)+MATCH($A62,OFFSET(заказы!$E$86,J62*(COLUMN()&gt;2),,2000),0),"")</f>
        <v/>
      </c>
      <c r="L62" s="24" t="str">
        <f ca="1">IFERROR(K62*(COLUMN()&gt;2)+MATCH($A62,OFFSET(заказы!$E$86,K62*(COLUMN()&gt;2),,2000),0),"")</f>
        <v/>
      </c>
      <c r="M62" s="24" t="str">
        <f ca="1">IFERROR(L62*(COLUMN()&gt;2)+MATCH($A62,OFFSET(заказы!$E$86,L62*(COLUMN()&gt;2),,2000),0),"")</f>
        <v/>
      </c>
    </row>
    <row r="63" spans="1:13" x14ac:dyDescent="0.2">
      <c r="A63" s="23">
        <v>63</v>
      </c>
      <c r="B63" s="24" t="str">
        <f ca="1">IFERROR(A63*(COLUMN()&gt;2)+MATCH($A63,OFFSET(заказы!$E$86,A63*(COLUMN()&gt;2),,2000),0),"")</f>
        <v/>
      </c>
      <c r="C63" s="24" t="str">
        <f ca="1">IFERROR(B63*(COLUMN()&gt;2)+MATCH($A63,OFFSET(заказы!$E$86,B63*(COLUMN()&gt;2),,2000),0),"")</f>
        <v/>
      </c>
      <c r="D63" s="24" t="str">
        <f ca="1">IFERROR(C63*(COLUMN()&gt;2)+MATCH($A63,OFFSET(заказы!$E$86,C63*(COLUMN()&gt;2),,2000),0),"")</f>
        <v/>
      </c>
      <c r="E63" s="24" t="str">
        <f ca="1">IFERROR(D63*(COLUMN()&gt;2)+MATCH($A63,OFFSET(заказы!$E$86,D63*(COLUMN()&gt;2),,2000),0),"")</f>
        <v/>
      </c>
      <c r="F63" s="24" t="str">
        <f ca="1">IFERROR(E63*(COLUMN()&gt;2)+MATCH($A63,OFFSET(заказы!$E$86,E63*(COLUMN()&gt;2),,2000),0),"")</f>
        <v/>
      </c>
      <c r="G63" s="24" t="str">
        <f ca="1">IFERROR(F63*(COLUMN()&gt;2)+MATCH($A63,OFFSET(заказы!$E$86,F63*(COLUMN()&gt;2),,2000),0),"")</f>
        <v/>
      </c>
      <c r="H63" s="24" t="str">
        <f ca="1">IFERROR(G63*(COLUMN()&gt;2)+MATCH($A63,OFFSET(заказы!$E$86,G63*(COLUMN()&gt;2),,2000),0),"")</f>
        <v/>
      </c>
      <c r="I63" s="24" t="str">
        <f ca="1">IFERROR(H63*(COLUMN()&gt;2)+MATCH($A63,OFFSET(заказы!$E$86,H63*(COLUMN()&gt;2),,2000),0),"")</f>
        <v/>
      </c>
      <c r="J63" s="24" t="str">
        <f ca="1">IFERROR(I63*(COLUMN()&gt;2)+MATCH($A63,OFFSET(заказы!$E$86,I63*(COLUMN()&gt;2),,2000),0),"")</f>
        <v/>
      </c>
      <c r="K63" s="24" t="str">
        <f ca="1">IFERROR(J63*(COLUMN()&gt;2)+MATCH($A63,OFFSET(заказы!$E$86,J63*(COLUMN()&gt;2),,2000),0),"")</f>
        <v/>
      </c>
      <c r="L63" s="24" t="str">
        <f ca="1">IFERROR(K63*(COLUMN()&gt;2)+MATCH($A63,OFFSET(заказы!$E$86,K63*(COLUMN()&gt;2),,2000),0),"")</f>
        <v/>
      </c>
      <c r="M63" s="24" t="str">
        <f ca="1">IFERROR(L63*(COLUMN()&gt;2)+MATCH($A63,OFFSET(заказы!$E$86,L63*(COLUMN()&gt;2),,2000),0),"")</f>
        <v/>
      </c>
    </row>
    <row r="64" spans="1:13" x14ac:dyDescent="0.2">
      <c r="A64" s="23">
        <v>64</v>
      </c>
      <c r="B64" s="24" t="str">
        <f ca="1">IFERROR(A64*(COLUMN()&gt;2)+MATCH($A64,OFFSET(заказы!$E$86,A64*(COLUMN()&gt;2),,2000),0),"")</f>
        <v/>
      </c>
      <c r="C64" s="24" t="str">
        <f ca="1">IFERROR(B64*(COLUMN()&gt;2)+MATCH($A64,OFFSET(заказы!$E$86,B64*(COLUMN()&gt;2),,2000),0),"")</f>
        <v/>
      </c>
      <c r="D64" s="24" t="str">
        <f ca="1">IFERROR(C64*(COLUMN()&gt;2)+MATCH($A64,OFFSET(заказы!$E$86,C64*(COLUMN()&gt;2),,2000),0),"")</f>
        <v/>
      </c>
      <c r="E64" s="24" t="str">
        <f ca="1">IFERROR(D64*(COLUMN()&gt;2)+MATCH($A64,OFFSET(заказы!$E$86,D64*(COLUMN()&gt;2),,2000),0),"")</f>
        <v/>
      </c>
      <c r="F64" s="24" t="str">
        <f ca="1">IFERROR(E64*(COLUMN()&gt;2)+MATCH($A64,OFFSET(заказы!$E$86,E64*(COLUMN()&gt;2),,2000),0),"")</f>
        <v/>
      </c>
      <c r="G64" s="24" t="str">
        <f ca="1">IFERROR(F64*(COLUMN()&gt;2)+MATCH($A64,OFFSET(заказы!$E$86,F64*(COLUMN()&gt;2),,2000),0),"")</f>
        <v/>
      </c>
      <c r="H64" s="24" t="str">
        <f ca="1">IFERROR(G64*(COLUMN()&gt;2)+MATCH($A64,OFFSET(заказы!$E$86,G64*(COLUMN()&gt;2),,2000),0),"")</f>
        <v/>
      </c>
      <c r="I64" s="24" t="str">
        <f ca="1">IFERROR(H64*(COLUMN()&gt;2)+MATCH($A64,OFFSET(заказы!$E$86,H64*(COLUMN()&gt;2),,2000),0),"")</f>
        <v/>
      </c>
      <c r="J64" s="24" t="str">
        <f ca="1">IFERROR(I64*(COLUMN()&gt;2)+MATCH($A64,OFFSET(заказы!$E$86,I64*(COLUMN()&gt;2),,2000),0),"")</f>
        <v/>
      </c>
      <c r="K64" s="24" t="str">
        <f ca="1">IFERROR(J64*(COLUMN()&gt;2)+MATCH($A64,OFFSET(заказы!$E$86,J64*(COLUMN()&gt;2),,2000),0),"")</f>
        <v/>
      </c>
      <c r="L64" s="24" t="str">
        <f ca="1">IFERROR(K64*(COLUMN()&gt;2)+MATCH($A64,OFFSET(заказы!$E$86,K64*(COLUMN()&gt;2),,2000),0),"")</f>
        <v/>
      </c>
      <c r="M64" s="24" t="str">
        <f ca="1">IFERROR(L64*(COLUMN()&gt;2)+MATCH($A64,OFFSET(заказы!$E$86,L64*(COLUMN()&gt;2),,2000),0),"")</f>
        <v/>
      </c>
    </row>
    <row r="65" spans="1:13" x14ac:dyDescent="0.2">
      <c r="A65" s="23">
        <v>65</v>
      </c>
      <c r="B65" s="24" t="str">
        <f ca="1">IFERROR(A65*(COLUMN()&gt;2)+MATCH($A65,OFFSET(заказы!$E$86,A65*(COLUMN()&gt;2),,2000),0),"")</f>
        <v/>
      </c>
      <c r="C65" s="24" t="str">
        <f ca="1">IFERROR(B65*(COLUMN()&gt;2)+MATCH($A65,OFFSET(заказы!$E$86,B65*(COLUMN()&gt;2),,2000),0),"")</f>
        <v/>
      </c>
      <c r="D65" s="24" t="str">
        <f ca="1">IFERROR(C65*(COLUMN()&gt;2)+MATCH($A65,OFFSET(заказы!$E$86,C65*(COLUMN()&gt;2),,2000),0),"")</f>
        <v/>
      </c>
      <c r="E65" s="24" t="str">
        <f ca="1">IFERROR(D65*(COLUMN()&gt;2)+MATCH($A65,OFFSET(заказы!$E$86,D65*(COLUMN()&gt;2),,2000),0),"")</f>
        <v/>
      </c>
      <c r="F65" s="24" t="str">
        <f ca="1">IFERROR(E65*(COLUMN()&gt;2)+MATCH($A65,OFFSET(заказы!$E$86,E65*(COLUMN()&gt;2),,2000),0),"")</f>
        <v/>
      </c>
      <c r="G65" s="24" t="str">
        <f ca="1">IFERROR(F65*(COLUMN()&gt;2)+MATCH($A65,OFFSET(заказы!$E$86,F65*(COLUMN()&gt;2),,2000),0),"")</f>
        <v/>
      </c>
      <c r="H65" s="24" t="str">
        <f ca="1">IFERROR(G65*(COLUMN()&gt;2)+MATCH($A65,OFFSET(заказы!$E$86,G65*(COLUMN()&gt;2),,2000),0),"")</f>
        <v/>
      </c>
      <c r="I65" s="24" t="str">
        <f ca="1">IFERROR(H65*(COLUMN()&gt;2)+MATCH($A65,OFFSET(заказы!$E$86,H65*(COLUMN()&gt;2),,2000),0),"")</f>
        <v/>
      </c>
      <c r="J65" s="24" t="str">
        <f ca="1">IFERROR(I65*(COLUMN()&gt;2)+MATCH($A65,OFFSET(заказы!$E$86,I65*(COLUMN()&gt;2),,2000),0),"")</f>
        <v/>
      </c>
      <c r="K65" s="24" t="str">
        <f ca="1">IFERROR(J65*(COLUMN()&gt;2)+MATCH($A65,OFFSET(заказы!$E$86,J65*(COLUMN()&gt;2),,2000),0),"")</f>
        <v/>
      </c>
      <c r="L65" s="24" t="str">
        <f ca="1">IFERROR(K65*(COLUMN()&gt;2)+MATCH($A65,OFFSET(заказы!$E$86,K65*(COLUMN()&gt;2),,2000),0),"")</f>
        <v/>
      </c>
      <c r="M65" s="24" t="str">
        <f ca="1">IFERROR(L65*(COLUMN()&gt;2)+MATCH($A65,OFFSET(заказы!$E$86,L65*(COLUMN()&gt;2),,2000),0),"")</f>
        <v/>
      </c>
    </row>
    <row r="66" spans="1:13" x14ac:dyDescent="0.2">
      <c r="A66" s="23">
        <v>66</v>
      </c>
      <c r="B66" s="24" t="str">
        <f ca="1">IFERROR(A66*(COLUMN()&gt;2)+MATCH($A66,OFFSET(заказы!$E$86,A66*(COLUMN()&gt;2),,2000),0),"")</f>
        <v/>
      </c>
      <c r="C66" s="24" t="str">
        <f ca="1">IFERROR(B66*(COLUMN()&gt;2)+MATCH($A66,OFFSET(заказы!$E$86,B66*(COLUMN()&gt;2),,2000),0),"")</f>
        <v/>
      </c>
      <c r="D66" s="24" t="str">
        <f ca="1">IFERROR(C66*(COLUMN()&gt;2)+MATCH($A66,OFFSET(заказы!$E$86,C66*(COLUMN()&gt;2),,2000),0),"")</f>
        <v/>
      </c>
      <c r="E66" s="24" t="str">
        <f ca="1">IFERROR(D66*(COLUMN()&gt;2)+MATCH($A66,OFFSET(заказы!$E$86,D66*(COLUMN()&gt;2),,2000),0),"")</f>
        <v/>
      </c>
      <c r="F66" s="24" t="str">
        <f ca="1">IFERROR(E66*(COLUMN()&gt;2)+MATCH($A66,OFFSET(заказы!$E$86,E66*(COLUMN()&gt;2),,2000),0),"")</f>
        <v/>
      </c>
      <c r="G66" s="24" t="str">
        <f ca="1">IFERROR(F66*(COLUMN()&gt;2)+MATCH($A66,OFFSET(заказы!$E$86,F66*(COLUMN()&gt;2),,2000),0),"")</f>
        <v/>
      </c>
      <c r="H66" s="24" t="str">
        <f ca="1">IFERROR(G66*(COLUMN()&gt;2)+MATCH($A66,OFFSET(заказы!$E$86,G66*(COLUMN()&gt;2),,2000),0),"")</f>
        <v/>
      </c>
      <c r="I66" s="24" t="str">
        <f ca="1">IFERROR(H66*(COLUMN()&gt;2)+MATCH($A66,OFFSET(заказы!$E$86,H66*(COLUMN()&gt;2),,2000),0),"")</f>
        <v/>
      </c>
      <c r="J66" s="24" t="str">
        <f ca="1">IFERROR(I66*(COLUMN()&gt;2)+MATCH($A66,OFFSET(заказы!$E$86,I66*(COLUMN()&gt;2),,2000),0),"")</f>
        <v/>
      </c>
      <c r="K66" s="24" t="str">
        <f ca="1">IFERROR(J66*(COLUMN()&gt;2)+MATCH($A66,OFFSET(заказы!$E$86,J66*(COLUMN()&gt;2),,2000),0),"")</f>
        <v/>
      </c>
      <c r="L66" s="24" t="str">
        <f ca="1">IFERROR(K66*(COLUMN()&gt;2)+MATCH($A66,OFFSET(заказы!$E$86,K66*(COLUMN()&gt;2),,2000),0),"")</f>
        <v/>
      </c>
      <c r="M66" s="24" t="str">
        <f ca="1">IFERROR(L66*(COLUMN()&gt;2)+MATCH($A66,OFFSET(заказы!$E$86,L66*(COLUMN()&gt;2),,2000),0),"")</f>
        <v/>
      </c>
    </row>
    <row r="67" spans="1:13" x14ac:dyDescent="0.2">
      <c r="A67" s="23">
        <v>67</v>
      </c>
      <c r="B67" s="24" t="str">
        <f ca="1">IFERROR(A67*(COLUMN()&gt;2)+MATCH($A67,OFFSET(заказы!$E$86,A67*(COLUMN()&gt;2),,2000),0),"")</f>
        <v/>
      </c>
      <c r="C67" s="24" t="str">
        <f ca="1">IFERROR(B67*(COLUMN()&gt;2)+MATCH($A67,OFFSET(заказы!$E$86,B67*(COLUMN()&gt;2),,2000),0),"")</f>
        <v/>
      </c>
      <c r="D67" s="24" t="str">
        <f ca="1">IFERROR(C67*(COLUMN()&gt;2)+MATCH($A67,OFFSET(заказы!$E$86,C67*(COLUMN()&gt;2),,2000),0),"")</f>
        <v/>
      </c>
      <c r="E67" s="24" t="str">
        <f ca="1">IFERROR(D67*(COLUMN()&gt;2)+MATCH($A67,OFFSET(заказы!$E$86,D67*(COLUMN()&gt;2),,2000),0),"")</f>
        <v/>
      </c>
      <c r="F67" s="24" t="str">
        <f ca="1">IFERROR(E67*(COLUMN()&gt;2)+MATCH($A67,OFFSET(заказы!$E$86,E67*(COLUMN()&gt;2),,2000),0),"")</f>
        <v/>
      </c>
      <c r="G67" s="24" t="str">
        <f ca="1">IFERROR(F67*(COLUMN()&gt;2)+MATCH($A67,OFFSET(заказы!$E$86,F67*(COLUMN()&gt;2),,2000),0),"")</f>
        <v/>
      </c>
      <c r="H67" s="24" t="str">
        <f ca="1">IFERROR(G67*(COLUMN()&gt;2)+MATCH($A67,OFFSET(заказы!$E$86,G67*(COLUMN()&gt;2),,2000),0),"")</f>
        <v/>
      </c>
      <c r="I67" s="24" t="str">
        <f ca="1">IFERROR(H67*(COLUMN()&gt;2)+MATCH($A67,OFFSET(заказы!$E$86,H67*(COLUMN()&gt;2),,2000),0),"")</f>
        <v/>
      </c>
      <c r="J67" s="24" t="str">
        <f ca="1">IFERROR(I67*(COLUMN()&gt;2)+MATCH($A67,OFFSET(заказы!$E$86,I67*(COLUMN()&gt;2),,2000),0),"")</f>
        <v/>
      </c>
      <c r="K67" s="24" t="str">
        <f ca="1">IFERROR(J67*(COLUMN()&gt;2)+MATCH($A67,OFFSET(заказы!$E$86,J67*(COLUMN()&gt;2),,2000),0),"")</f>
        <v/>
      </c>
      <c r="L67" s="24" t="str">
        <f ca="1">IFERROR(K67*(COLUMN()&gt;2)+MATCH($A67,OFFSET(заказы!$E$86,K67*(COLUMN()&gt;2),,2000),0),"")</f>
        <v/>
      </c>
      <c r="M67" s="24" t="str">
        <f ca="1">IFERROR(L67*(COLUMN()&gt;2)+MATCH($A67,OFFSET(заказы!$E$86,L67*(COLUMN()&gt;2),,2000),0),"")</f>
        <v/>
      </c>
    </row>
    <row r="68" spans="1:13" x14ac:dyDescent="0.2">
      <c r="A68" s="23">
        <v>68</v>
      </c>
      <c r="B68" s="24" t="str">
        <f ca="1">IFERROR(A68*(COLUMN()&gt;2)+MATCH($A68,OFFSET(заказы!$E$86,A68*(COLUMN()&gt;2),,2000),0),"")</f>
        <v/>
      </c>
      <c r="C68" s="24" t="str">
        <f ca="1">IFERROR(B68*(COLUMN()&gt;2)+MATCH($A68,OFFSET(заказы!$E$86,B68*(COLUMN()&gt;2),,2000),0),"")</f>
        <v/>
      </c>
      <c r="D68" s="24" t="str">
        <f ca="1">IFERROR(C68*(COLUMN()&gt;2)+MATCH($A68,OFFSET(заказы!$E$86,C68*(COLUMN()&gt;2),,2000),0),"")</f>
        <v/>
      </c>
      <c r="E68" s="24" t="str">
        <f ca="1">IFERROR(D68*(COLUMN()&gt;2)+MATCH($A68,OFFSET(заказы!$E$86,D68*(COLUMN()&gt;2),,2000),0),"")</f>
        <v/>
      </c>
      <c r="F68" s="24" t="str">
        <f ca="1">IFERROR(E68*(COLUMN()&gt;2)+MATCH($A68,OFFSET(заказы!$E$86,E68*(COLUMN()&gt;2),,2000),0),"")</f>
        <v/>
      </c>
      <c r="G68" s="24" t="str">
        <f ca="1">IFERROR(F68*(COLUMN()&gt;2)+MATCH($A68,OFFSET(заказы!$E$86,F68*(COLUMN()&gt;2),,2000),0),"")</f>
        <v/>
      </c>
      <c r="H68" s="24" t="str">
        <f ca="1">IFERROR(G68*(COLUMN()&gt;2)+MATCH($A68,OFFSET(заказы!$E$86,G68*(COLUMN()&gt;2),,2000),0),"")</f>
        <v/>
      </c>
      <c r="I68" s="24" t="str">
        <f ca="1">IFERROR(H68*(COLUMN()&gt;2)+MATCH($A68,OFFSET(заказы!$E$86,H68*(COLUMN()&gt;2),,2000),0),"")</f>
        <v/>
      </c>
      <c r="J68" s="24" t="str">
        <f ca="1">IFERROR(I68*(COLUMN()&gt;2)+MATCH($A68,OFFSET(заказы!$E$86,I68*(COLUMN()&gt;2),,2000),0),"")</f>
        <v/>
      </c>
      <c r="K68" s="24" t="str">
        <f ca="1">IFERROR(J68*(COLUMN()&gt;2)+MATCH($A68,OFFSET(заказы!$E$86,J68*(COLUMN()&gt;2),,2000),0),"")</f>
        <v/>
      </c>
      <c r="L68" s="24" t="str">
        <f ca="1">IFERROR(K68*(COLUMN()&gt;2)+MATCH($A68,OFFSET(заказы!$E$86,K68*(COLUMN()&gt;2),,2000),0),"")</f>
        <v/>
      </c>
      <c r="M68" s="24" t="str">
        <f ca="1">IFERROR(L68*(COLUMN()&gt;2)+MATCH($A68,OFFSET(заказы!$E$86,L68*(COLUMN()&gt;2),,2000),0),"")</f>
        <v/>
      </c>
    </row>
    <row r="69" spans="1:13" x14ac:dyDescent="0.2">
      <c r="A69" s="23">
        <v>69</v>
      </c>
      <c r="B69" s="24" t="str">
        <f ca="1">IFERROR(A69*(COLUMN()&gt;2)+MATCH($A69,OFFSET(заказы!$E$86,A69*(COLUMN()&gt;2),,2000),0),"")</f>
        <v/>
      </c>
      <c r="C69" s="24" t="str">
        <f ca="1">IFERROR(B69*(COLUMN()&gt;2)+MATCH($A69,OFFSET(заказы!$E$86,B69*(COLUMN()&gt;2),,2000),0),"")</f>
        <v/>
      </c>
      <c r="D69" s="24" t="str">
        <f ca="1">IFERROR(C69*(COLUMN()&gt;2)+MATCH($A69,OFFSET(заказы!$E$86,C69*(COLUMN()&gt;2),,2000),0),"")</f>
        <v/>
      </c>
      <c r="E69" s="24" t="str">
        <f ca="1">IFERROR(D69*(COLUMN()&gt;2)+MATCH($A69,OFFSET(заказы!$E$86,D69*(COLUMN()&gt;2),,2000),0),"")</f>
        <v/>
      </c>
      <c r="F69" s="24" t="str">
        <f ca="1">IFERROR(E69*(COLUMN()&gt;2)+MATCH($A69,OFFSET(заказы!$E$86,E69*(COLUMN()&gt;2),,2000),0),"")</f>
        <v/>
      </c>
      <c r="G69" s="24" t="str">
        <f ca="1">IFERROR(F69*(COLUMN()&gt;2)+MATCH($A69,OFFSET(заказы!$E$86,F69*(COLUMN()&gt;2),,2000),0),"")</f>
        <v/>
      </c>
      <c r="H69" s="24" t="str">
        <f ca="1">IFERROR(G69*(COLUMN()&gt;2)+MATCH($A69,OFFSET(заказы!$E$86,G69*(COLUMN()&gt;2),,2000),0),"")</f>
        <v/>
      </c>
      <c r="I69" s="24" t="str">
        <f ca="1">IFERROR(H69*(COLUMN()&gt;2)+MATCH($A69,OFFSET(заказы!$E$86,H69*(COLUMN()&gt;2),,2000),0),"")</f>
        <v/>
      </c>
      <c r="J69" s="24" t="str">
        <f ca="1">IFERROR(I69*(COLUMN()&gt;2)+MATCH($A69,OFFSET(заказы!$E$86,I69*(COLUMN()&gt;2),,2000),0),"")</f>
        <v/>
      </c>
      <c r="K69" s="24" t="str">
        <f ca="1">IFERROR(J69*(COLUMN()&gt;2)+MATCH($A69,OFFSET(заказы!$E$86,J69*(COLUMN()&gt;2),,2000),0),"")</f>
        <v/>
      </c>
      <c r="L69" s="24" t="str">
        <f ca="1">IFERROR(K69*(COLUMN()&gt;2)+MATCH($A69,OFFSET(заказы!$E$86,K69*(COLUMN()&gt;2),,2000),0),"")</f>
        <v/>
      </c>
      <c r="M69" s="24" t="str">
        <f ca="1">IFERROR(L69*(COLUMN()&gt;2)+MATCH($A69,OFFSET(заказы!$E$86,L69*(COLUMN()&gt;2),,2000),0),"")</f>
        <v/>
      </c>
    </row>
    <row r="70" spans="1:13" x14ac:dyDescent="0.2">
      <c r="A70" s="23">
        <v>70</v>
      </c>
      <c r="B70" s="24">
        <f ca="1">IFERROR(A70*(COLUMN()&gt;2)+MATCH($A70,OFFSET(заказы!$E$86,A70*(COLUMN()&gt;2),,2000),0),"")</f>
        <v>2</v>
      </c>
      <c r="C70" s="24">
        <f ca="1">IFERROR(B70*(COLUMN()&gt;2)+MATCH($A70,OFFSET(заказы!$E$86,B70*(COLUMN()&gt;2),,2000),0),"")</f>
        <v>5</v>
      </c>
      <c r="D70" s="24">
        <f ca="1">IFERROR(C70*(COLUMN()&gt;2)+MATCH($A70,OFFSET(заказы!$E$86,C70*(COLUMN()&gt;2),,2000),0),"")</f>
        <v>7</v>
      </c>
      <c r="E70" s="24">
        <f ca="1">IFERROR(D70*(COLUMN()&gt;2)+MATCH($A70,OFFSET(заказы!$E$86,D70*(COLUMN()&gt;2),,2000),0),"")</f>
        <v>8</v>
      </c>
      <c r="F70" s="24">
        <f ca="1">IFERROR(E70*(COLUMN()&gt;2)+MATCH($A70,OFFSET(заказы!$E$86,E70*(COLUMN()&gt;2),,2000),0),"")</f>
        <v>9</v>
      </c>
      <c r="G70" s="24">
        <f ca="1">IFERROR(F70*(COLUMN()&gt;2)+MATCH($A70,OFFSET(заказы!$E$86,F70*(COLUMN()&gt;2),,2000),0),"")</f>
        <v>10</v>
      </c>
      <c r="H70" s="24">
        <f ca="1">IFERROR(G70*(COLUMN()&gt;2)+MATCH($A70,OFFSET(заказы!$E$86,G70*(COLUMN()&gt;2),,2000),0),"")</f>
        <v>11</v>
      </c>
      <c r="I70" s="24">
        <f ca="1">IFERROR(H70*(COLUMN()&gt;2)+MATCH($A70,OFFSET(заказы!$E$86,H70*(COLUMN()&gt;2),,2000),0),"")</f>
        <v>12</v>
      </c>
      <c r="J70" s="24">
        <f ca="1">IFERROR(I70*(COLUMN()&gt;2)+MATCH($A70,OFFSET(заказы!$E$86,I70*(COLUMN()&gt;2),,2000),0),"")</f>
        <v>13</v>
      </c>
      <c r="K70" s="24" t="str">
        <f ca="1">IFERROR(J70*(COLUMN()&gt;2)+MATCH($A70,OFFSET(заказы!$E$86,J70*(COLUMN()&gt;2),,2000),0),"")</f>
        <v/>
      </c>
      <c r="L70" s="24" t="str">
        <f ca="1">IFERROR(K70*(COLUMN()&gt;2)+MATCH($A70,OFFSET(заказы!$E$86,K70*(COLUMN()&gt;2),,2000),0),"")</f>
        <v/>
      </c>
      <c r="M70" s="24" t="str">
        <f ca="1">IFERROR(L70*(COLUMN()&gt;2)+MATCH($A70,OFFSET(заказы!$E$86,L70*(COLUMN()&gt;2),,2000),0),"")</f>
        <v/>
      </c>
    </row>
    <row r="71" spans="1:13" x14ac:dyDescent="0.2">
      <c r="A71" s="23">
        <v>71</v>
      </c>
      <c r="B71" s="24" t="str">
        <f ca="1">IFERROR(A71*(COLUMN()&gt;2)+MATCH($A71,OFFSET(заказы!$E$86,A71*(COLUMN()&gt;2),,2000),0),"")</f>
        <v/>
      </c>
      <c r="C71" s="24" t="str">
        <f ca="1">IFERROR(B71*(COLUMN()&gt;2)+MATCH($A71,OFFSET(заказы!$E$86,B71*(COLUMN()&gt;2),,2000),0),"")</f>
        <v/>
      </c>
      <c r="D71" s="24" t="str">
        <f ca="1">IFERROR(C71*(COLUMN()&gt;2)+MATCH($A71,OFFSET(заказы!$E$86,C71*(COLUMN()&gt;2),,2000),0),"")</f>
        <v/>
      </c>
      <c r="E71" s="24" t="str">
        <f ca="1">IFERROR(D71*(COLUMN()&gt;2)+MATCH($A71,OFFSET(заказы!$E$86,D71*(COLUMN()&gt;2),,2000),0),"")</f>
        <v/>
      </c>
      <c r="F71" s="24" t="str">
        <f ca="1">IFERROR(E71*(COLUMN()&gt;2)+MATCH($A71,OFFSET(заказы!$E$86,E71*(COLUMN()&gt;2),,2000),0),"")</f>
        <v/>
      </c>
      <c r="G71" s="24" t="str">
        <f ca="1">IFERROR(F71*(COLUMN()&gt;2)+MATCH($A71,OFFSET(заказы!$E$86,F71*(COLUMN()&gt;2),,2000),0),"")</f>
        <v/>
      </c>
      <c r="H71" s="24" t="str">
        <f ca="1">IFERROR(G71*(COLUMN()&gt;2)+MATCH($A71,OFFSET(заказы!$E$86,G71*(COLUMN()&gt;2),,2000),0),"")</f>
        <v/>
      </c>
      <c r="I71" s="24" t="str">
        <f ca="1">IFERROR(H71*(COLUMN()&gt;2)+MATCH($A71,OFFSET(заказы!$E$86,H71*(COLUMN()&gt;2),,2000),0),"")</f>
        <v/>
      </c>
      <c r="J71" s="24" t="str">
        <f ca="1">IFERROR(I71*(COLUMN()&gt;2)+MATCH($A71,OFFSET(заказы!$E$86,I71*(COLUMN()&gt;2),,2000),0),"")</f>
        <v/>
      </c>
      <c r="K71" s="24" t="str">
        <f ca="1">IFERROR(J71*(COLUMN()&gt;2)+MATCH($A71,OFFSET(заказы!$E$86,J71*(COLUMN()&gt;2),,2000),0),"")</f>
        <v/>
      </c>
      <c r="L71" s="24" t="str">
        <f ca="1">IFERROR(K71*(COLUMN()&gt;2)+MATCH($A71,OFFSET(заказы!$E$86,K71*(COLUMN()&gt;2),,2000),0),"")</f>
        <v/>
      </c>
      <c r="M71" s="24" t="str">
        <f ca="1">IFERROR(L71*(COLUMN()&gt;2)+MATCH($A71,OFFSET(заказы!$E$86,L71*(COLUMN()&gt;2),,2000),0),"")</f>
        <v/>
      </c>
    </row>
    <row r="72" spans="1:13" x14ac:dyDescent="0.2">
      <c r="A72" s="23">
        <v>72</v>
      </c>
      <c r="B72" s="24" t="str">
        <f ca="1">IFERROR(A72*(COLUMN()&gt;2)+MATCH($A72,OFFSET(заказы!$E$86,A72*(COLUMN()&gt;2),,2000),0),"")</f>
        <v/>
      </c>
      <c r="C72" s="24" t="str">
        <f ca="1">IFERROR(B72*(COLUMN()&gt;2)+MATCH($A72,OFFSET(заказы!$E$86,B72*(COLUMN()&gt;2),,2000),0),"")</f>
        <v/>
      </c>
      <c r="D72" s="24" t="str">
        <f ca="1">IFERROR(C72*(COLUMN()&gt;2)+MATCH($A72,OFFSET(заказы!$E$86,C72*(COLUMN()&gt;2),,2000),0),"")</f>
        <v/>
      </c>
      <c r="E72" s="24" t="str">
        <f ca="1">IFERROR(D72*(COLUMN()&gt;2)+MATCH($A72,OFFSET(заказы!$E$86,D72*(COLUMN()&gt;2),,2000),0),"")</f>
        <v/>
      </c>
      <c r="F72" s="24" t="str">
        <f ca="1">IFERROR(E72*(COLUMN()&gt;2)+MATCH($A72,OFFSET(заказы!$E$86,E72*(COLUMN()&gt;2),,2000),0),"")</f>
        <v/>
      </c>
      <c r="G72" s="24" t="str">
        <f ca="1">IFERROR(F72*(COLUMN()&gt;2)+MATCH($A72,OFFSET(заказы!$E$86,F72*(COLUMN()&gt;2),,2000),0),"")</f>
        <v/>
      </c>
      <c r="H72" s="24" t="str">
        <f ca="1">IFERROR(G72*(COLUMN()&gt;2)+MATCH($A72,OFFSET(заказы!$E$86,G72*(COLUMN()&gt;2),,2000),0),"")</f>
        <v/>
      </c>
      <c r="I72" s="24" t="str">
        <f ca="1">IFERROR(H72*(COLUMN()&gt;2)+MATCH($A72,OFFSET(заказы!$E$86,H72*(COLUMN()&gt;2),,2000),0),"")</f>
        <v/>
      </c>
      <c r="J72" s="24" t="str">
        <f ca="1">IFERROR(I72*(COLUMN()&gt;2)+MATCH($A72,OFFSET(заказы!$E$86,I72*(COLUMN()&gt;2),,2000),0),"")</f>
        <v/>
      </c>
      <c r="K72" s="24" t="str">
        <f ca="1">IFERROR(J72*(COLUMN()&gt;2)+MATCH($A72,OFFSET(заказы!$E$86,J72*(COLUMN()&gt;2),,2000),0),"")</f>
        <v/>
      </c>
      <c r="L72" s="24" t="str">
        <f ca="1">IFERROR(K72*(COLUMN()&gt;2)+MATCH($A72,OFFSET(заказы!$E$86,K72*(COLUMN()&gt;2),,2000),0),"")</f>
        <v/>
      </c>
      <c r="M72" s="24" t="str">
        <f ca="1">IFERROR(L72*(COLUMN()&gt;2)+MATCH($A72,OFFSET(заказы!$E$86,L72*(COLUMN()&gt;2),,2000),0),"")</f>
        <v/>
      </c>
    </row>
    <row r="73" spans="1:13" x14ac:dyDescent="0.2">
      <c r="A73" s="23">
        <v>73</v>
      </c>
      <c r="B73" s="24" t="str">
        <f ca="1">IFERROR(A73*(COLUMN()&gt;2)+MATCH($A73,OFFSET(заказы!$E$86,A73*(COLUMN()&gt;2),,2000),0),"")</f>
        <v/>
      </c>
      <c r="C73" s="24" t="str">
        <f ca="1">IFERROR(B73*(COLUMN()&gt;2)+MATCH($A73,OFFSET(заказы!$E$86,B73*(COLUMN()&gt;2),,2000),0),"")</f>
        <v/>
      </c>
      <c r="D73" s="24" t="str">
        <f ca="1">IFERROR(C73*(COLUMN()&gt;2)+MATCH($A73,OFFSET(заказы!$E$86,C73*(COLUMN()&gt;2),,2000),0),"")</f>
        <v/>
      </c>
      <c r="E73" s="24" t="str">
        <f ca="1">IFERROR(D73*(COLUMN()&gt;2)+MATCH($A73,OFFSET(заказы!$E$86,D73*(COLUMN()&gt;2),,2000),0),"")</f>
        <v/>
      </c>
      <c r="F73" s="24" t="str">
        <f ca="1">IFERROR(E73*(COLUMN()&gt;2)+MATCH($A73,OFFSET(заказы!$E$86,E73*(COLUMN()&gt;2),,2000),0),"")</f>
        <v/>
      </c>
      <c r="G73" s="24" t="str">
        <f ca="1">IFERROR(F73*(COLUMN()&gt;2)+MATCH($A73,OFFSET(заказы!$E$86,F73*(COLUMN()&gt;2),,2000),0),"")</f>
        <v/>
      </c>
      <c r="H73" s="24" t="str">
        <f ca="1">IFERROR(G73*(COLUMN()&gt;2)+MATCH($A73,OFFSET(заказы!$E$86,G73*(COLUMN()&gt;2),,2000),0),"")</f>
        <v/>
      </c>
      <c r="I73" s="24" t="str">
        <f ca="1">IFERROR(H73*(COLUMN()&gt;2)+MATCH($A73,OFFSET(заказы!$E$86,H73*(COLUMN()&gt;2),,2000),0),"")</f>
        <v/>
      </c>
      <c r="J73" s="24" t="str">
        <f ca="1">IFERROR(I73*(COLUMN()&gt;2)+MATCH($A73,OFFSET(заказы!$E$86,I73*(COLUMN()&gt;2),,2000),0),"")</f>
        <v/>
      </c>
      <c r="K73" s="24" t="str">
        <f ca="1">IFERROR(J73*(COLUMN()&gt;2)+MATCH($A73,OFFSET(заказы!$E$86,J73*(COLUMN()&gt;2),,2000),0),"")</f>
        <v/>
      </c>
      <c r="L73" s="24" t="str">
        <f ca="1">IFERROR(K73*(COLUMN()&gt;2)+MATCH($A73,OFFSET(заказы!$E$86,K73*(COLUMN()&gt;2),,2000),0),"")</f>
        <v/>
      </c>
      <c r="M73" s="24" t="str">
        <f ca="1">IFERROR(L73*(COLUMN()&gt;2)+MATCH($A73,OFFSET(заказы!$E$86,L73*(COLUMN()&gt;2),,2000),0),"")</f>
        <v/>
      </c>
    </row>
    <row r="74" spans="1:13" x14ac:dyDescent="0.2">
      <c r="A74" s="23">
        <v>74</v>
      </c>
      <c r="B74" s="24" t="str">
        <f ca="1">IFERROR(A74*(COLUMN()&gt;2)+MATCH($A74,OFFSET(заказы!$E$86,A74*(COLUMN()&gt;2),,2000),0),"")</f>
        <v/>
      </c>
      <c r="C74" s="24" t="str">
        <f ca="1">IFERROR(B74*(COLUMN()&gt;2)+MATCH($A74,OFFSET(заказы!$E$86,B74*(COLUMN()&gt;2),,2000),0),"")</f>
        <v/>
      </c>
      <c r="D74" s="24" t="str">
        <f ca="1">IFERROR(C74*(COLUMN()&gt;2)+MATCH($A74,OFFSET(заказы!$E$86,C74*(COLUMN()&gt;2),,2000),0),"")</f>
        <v/>
      </c>
      <c r="E74" s="24" t="str">
        <f ca="1">IFERROR(D74*(COLUMN()&gt;2)+MATCH($A74,OFFSET(заказы!$E$86,D74*(COLUMN()&gt;2),,2000),0),"")</f>
        <v/>
      </c>
      <c r="F74" s="24" t="str">
        <f ca="1">IFERROR(E74*(COLUMN()&gt;2)+MATCH($A74,OFFSET(заказы!$E$86,E74*(COLUMN()&gt;2),,2000),0),"")</f>
        <v/>
      </c>
      <c r="G74" s="24" t="str">
        <f ca="1">IFERROR(F74*(COLUMN()&gt;2)+MATCH($A74,OFFSET(заказы!$E$86,F74*(COLUMN()&gt;2),,2000),0),"")</f>
        <v/>
      </c>
      <c r="H74" s="24" t="str">
        <f ca="1">IFERROR(G74*(COLUMN()&gt;2)+MATCH($A74,OFFSET(заказы!$E$86,G74*(COLUMN()&gt;2),,2000),0),"")</f>
        <v/>
      </c>
      <c r="I74" s="24" t="str">
        <f ca="1">IFERROR(H74*(COLUMN()&gt;2)+MATCH($A74,OFFSET(заказы!$E$86,H74*(COLUMN()&gt;2),,2000),0),"")</f>
        <v/>
      </c>
      <c r="J74" s="24" t="str">
        <f ca="1">IFERROR(I74*(COLUMN()&gt;2)+MATCH($A74,OFFSET(заказы!$E$86,I74*(COLUMN()&gt;2),,2000),0),"")</f>
        <v/>
      </c>
      <c r="K74" s="24" t="str">
        <f ca="1">IFERROR(J74*(COLUMN()&gt;2)+MATCH($A74,OFFSET(заказы!$E$86,J74*(COLUMN()&gt;2),,2000),0),"")</f>
        <v/>
      </c>
      <c r="L74" s="24" t="str">
        <f ca="1">IFERROR(K74*(COLUMN()&gt;2)+MATCH($A74,OFFSET(заказы!$E$86,K74*(COLUMN()&gt;2),,2000),0),"")</f>
        <v/>
      </c>
      <c r="M74" s="24" t="str">
        <f ca="1">IFERROR(L74*(COLUMN()&gt;2)+MATCH($A74,OFFSET(заказы!$E$86,L74*(COLUMN()&gt;2),,2000),0),"")</f>
        <v/>
      </c>
    </row>
    <row r="75" spans="1:13" x14ac:dyDescent="0.2">
      <c r="A75" s="23">
        <v>75</v>
      </c>
      <c r="B75" s="24" t="str">
        <f ca="1">IFERROR(A75*(COLUMN()&gt;2)+MATCH($A75,OFFSET(заказы!$E$86,A75*(COLUMN()&gt;2),,2000),0),"")</f>
        <v/>
      </c>
      <c r="C75" s="24" t="str">
        <f ca="1">IFERROR(B75*(COLUMN()&gt;2)+MATCH($A75,OFFSET(заказы!$E$86,B75*(COLUMN()&gt;2),,2000),0),"")</f>
        <v/>
      </c>
      <c r="D75" s="24" t="str">
        <f ca="1">IFERROR(C75*(COLUMN()&gt;2)+MATCH($A75,OFFSET(заказы!$E$86,C75*(COLUMN()&gt;2),,2000),0),"")</f>
        <v/>
      </c>
      <c r="E75" s="24" t="str">
        <f ca="1">IFERROR(D75*(COLUMN()&gt;2)+MATCH($A75,OFFSET(заказы!$E$86,D75*(COLUMN()&gt;2),,2000),0),"")</f>
        <v/>
      </c>
      <c r="F75" s="24" t="str">
        <f ca="1">IFERROR(E75*(COLUMN()&gt;2)+MATCH($A75,OFFSET(заказы!$E$86,E75*(COLUMN()&gt;2),,2000),0),"")</f>
        <v/>
      </c>
      <c r="G75" s="24" t="str">
        <f ca="1">IFERROR(F75*(COLUMN()&gt;2)+MATCH($A75,OFFSET(заказы!$E$86,F75*(COLUMN()&gt;2),,2000),0),"")</f>
        <v/>
      </c>
      <c r="H75" s="24" t="str">
        <f ca="1">IFERROR(G75*(COLUMN()&gt;2)+MATCH($A75,OFFSET(заказы!$E$86,G75*(COLUMN()&gt;2),,2000),0),"")</f>
        <v/>
      </c>
      <c r="I75" s="24" t="str">
        <f ca="1">IFERROR(H75*(COLUMN()&gt;2)+MATCH($A75,OFFSET(заказы!$E$86,H75*(COLUMN()&gt;2),,2000),0),"")</f>
        <v/>
      </c>
      <c r="J75" s="24" t="str">
        <f ca="1">IFERROR(I75*(COLUMN()&gt;2)+MATCH($A75,OFFSET(заказы!$E$86,I75*(COLUMN()&gt;2),,2000),0),"")</f>
        <v/>
      </c>
      <c r="K75" s="24" t="str">
        <f ca="1">IFERROR(J75*(COLUMN()&gt;2)+MATCH($A75,OFFSET(заказы!$E$86,J75*(COLUMN()&gt;2),,2000),0),"")</f>
        <v/>
      </c>
      <c r="L75" s="24" t="str">
        <f ca="1">IFERROR(K75*(COLUMN()&gt;2)+MATCH($A75,OFFSET(заказы!$E$86,K75*(COLUMN()&gt;2),,2000),0),"")</f>
        <v/>
      </c>
      <c r="M75" s="24" t="str">
        <f ca="1">IFERROR(L75*(COLUMN()&gt;2)+MATCH($A75,OFFSET(заказы!$E$86,L75*(COLUMN()&gt;2),,2000),0),"")</f>
        <v/>
      </c>
    </row>
    <row r="76" spans="1:13" x14ac:dyDescent="0.2">
      <c r="A76" s="23">
        <v>76</v>
      </c>
      <c r="B76" s="24" t="str">
        <f ca="1">IFERROR(A76*(COLUMN()&gt;2)+MATCH($A76,OFFSET(заказы!$E$86,A76*(COLUMN()&gt;2),,2000),0),"")</f>
        <v/>
      </c>
      <c r="C76" s="24" t="str">
        <f ca="1">IFERROR(B76*(COLUMN()&gt;2)+MATCH($A76,OFFSET(заказы!$E$86,B76*(COLUMN()&gt;2),,2000),0),"")</f>
        <v/>
      </c>
      <c r="D76" s="24" t="str">
        <f ca="1">IFERROR(C76*(COLUMN()&gt;2)+MATCH($A76,OFFSET(заказы!$E$86,C76*(COLUMN()&gt;2),,2000),0),"")</f>
        <v/>
      </c>
      <c r="E76" s="24" t="str">
        <f ca="1">IFERROR(D76*(COLUMN()&gt;2)+MATCH($A76,OFFSET(заказы!$E$86,D76*(COLUMN()&gt;2),,2000),0),"")</f>
        <v/>
      </c>
      <c r="F76" s="24" t="str">
        <f ca="1">IFERROR(E76*(COLUMN()&gt;2)+MATCH($A76,OFFSET(заказы!$E$86,E76*(COLUMN()&gt;2),,2000),0),"")</f>
        <v/>
      </c>
      <c r="G76" s="24" t="str">
        <f ca="1">IFERROR(F76*(COLUMN()&gt;2)+MATCH($A76,OFFSET(заказы!$E$86,F76*(COLUMN()&gt;2),,2000),0),"")</f>
        <v/>
      </c>
      <c r="H76" s="24" t="str">
        <f ca="1">IFERROR(G76*(COLUMN()&gt;2)+MATCH($A76,OFFSET(заказы!$E$86,G76*(COLUMN()&gt;2),,2000),0),"")</f>
        <v/>
      </c>
      <c r="I76" s="24" t="str">
        <f ca="1">IFERROR(H76*(COLUMN()&gt;2)+MATCH($A76,OFFSET(заказы!$E$86,H76*(COLUMN()&gt;2),,2000),0),"")</f>
        <v/>
      </c>
      <c r="J76" s="24" t="str">
        <f ca="1">IFERROR(I76*(COLUMN()&gt;2)+MATCH($A76,OFFSET(заказы!$E$86,I76*(COLUMN()&gt;2),,2000),0),"")</f>
        <v/>
      </c>
      <c r="K76" s="24" t="str">
        <f ca="1">IFERROR(J76*(COLUMN()&gt;2)+MATCH($A76,OFFSET(заказы!$E$86,J76*(COLUMN()&gt;2),,2000),0),"")</f>
        <v/>
      </c>
      <c r="L76" s="24" t="str">
        <f ca="1">IFERROR(K76*(COLUMN()&gt;2)+MATCH($A76,OFFSET(заказы!$E$86,K76*(COLUMN()&gt;2),,2000),0),"")</f>
        <v/>
      </c>
      <c r="M76" s="24" t="str">
        <f ca="1">IFERROR(L76*(COLUMN()&gt;2)+MATCH($A76,OFFSET(заказы!$E$86,L76*(COLUMN()&gt;2),,2000),0),"")</f>
        <v/>
      </c>
    </row>
    <row r="77" spans="1:13" x14ac:dyDescent="0.2">
      <c r="A77" s="23">
        <v>77</v>
      </c>
      <c r="B77" s="24" t="str">
        <f ca="1">IFERROR(A77*(COLUMN()&gt;2)+MATCH($A77,OFFSET(заказы!$E$86,A77*(COLUMN()&gt;2),,2000),0),"")</f>
        <v/>
      </c>
      <c r="C77" s="24" t="str">
        <f ca="1">IFERROR(B77*(COLUMN()&gt;2)+MATCH($A77,OFFSET(заказы!$E$86,B77*(COLUMN()&gt;2),,2000),0),"")</f>
        <v/>
      </c>
      <c r="D77" s="24" t="str">
        <f ca="1">IFERROR(C77*(COLUMN()&gt;2)+MATCH($A77,OFFSET(заказы!$E$86,C77*(COLUMN()&gt;2),,2000),0),"")</f>
        <v/>
      </c>
      <c r="E77" s="24" t="str">
        <f ca="1">IFERROR(D77*(COLUMN()&gt;2)+MATCH($A77,OFFSET(заказы!$E$86,D77*(COLUMN()&gt;2),,2000),0),"")</f>
        <v/>
      </c>
      <c r="F77" s="24" t="str">
        <f ca="1">IFERROR(E77*(COLUMN()&gt;2)+MATCH($A77,OFFSET(заказы!$E$86,E77*(COLUMN()&gt;2),,2000),0),"")</f>
        <v/>
      </c>
      <c r="G77" s="24" t="str">
        <f ca="1">IFERROR(F77*(COLUMN()&gt;2)+MATCH($A77,OFFSET(заказы!$E$86,F77*(COLUMN()&gt;2),,2000),0),"")</f>
        <v/>
      </c>
      <c r="H77" s="24" t="str">
        <f ca="1">IFERROR(G77*(COLUMN()&gt;2)+MATCH($A77,OFFSET(заказы!$E$86,G77*(COLUMN()&gt;2),,2000),0),"")</f>
        <v/>
      </c>
      <c r="I77" s="24" t="str">
        <f ca="1">IFERROR(H77*(COLUMN()&gt;2)+MATCH($A77,OFFSET(заказы!$E$86,H77*(COLUMN()&gt;2),,2000),0),"")</f>
        <v/>
      </c>
      <c r="J77" s="24" t="str">
        <f ca="1">IFERROR(I77*(COLUMN()&gt;2)+MATCH($A77,OFFSET(заказы!$E$86,I77*(COLUMN()&gt;2),,2000),0),"")</f>
        <v/>
      </c>
      <c r="K77" s="24" t="str">
        <f ca="1">IFERROR(J77*(COLUMN()&gt;2)+MATCH($A77,OFFSET(заказы!$E$86,J77*(COLUMN()&gt;2),,2000),0),"")</f>
        <v/>
      </c>
      <c r="L77" s="24" t="str">
        <f ca="1">IFERROR(K77*(COLUMN()&gt;2)+MATCH($A77,OFFSET(заказы!$E$86,K77*(COLUMN()&gt;2),,2000),0),"")</f>
        <v/>
      </c>
      <c r="M77" s="24" t="str">
        <f ca="1">IFERROR(L77*(COLUMN()&gt;2)+MATCH($A77,OFFSET(заказы!$E$86,L77*(COLUMN()&gt;2),,2000),0),"")</f>
        <v/>
      </c>
    </row>
    <row r="78" spans="1:13" x14ac:dyDescent="0.2">
      <c r="A78" s="23">
        <v>78</v>
      </c>
      <c r="B78" s="24" t="str">
        <f ca="1">IFERROR(A78*(COLUMN()&gt;2)+MATCH($A78,OFFSET(заказы!$E$86,A78*(COLUMN()&gt;2),,2000),0),"")</f>
        <v/>
      </c>
      <c r="C78" s="24" t="str">
        <f ca="1">IFERROR(B78*(COLUMN()&gt;2)+MATCH($A78,OFFSET(заказы!$E$86,B78*(COLUMN()&gt;2),,2000),0),"")</f>
        <v/>
      </c>
      <c r="D78" s="24" t="str">
        <f ca="1">IFERROR(C78*(COLUMN()&gt;2)+MATCH($A78,OFFSET(заказы!$E$86,C78*(COLUMN()&gt;2),,2000),0),"")</f>
        <v/>
      </c>
      <c r="E78" s="24" t="str">
        <f ca="1">IFERROR(D78*(COLUMN()&gt;2)+MATCH($A78,OFFSET(заказы!$E$86,D78*(COLUMN()&gt;2),,2000),0),"")</f>
        <v/>
      </c>
      <c r="F78" s="24" t="str">
        <f ca="1">IFERROR(E78*(COLUMN()&gt;2)+MATCH($A78,OFFSET(заказы!$E$86,E78*(COLUMN()&gt;2),,2000),0),"")</f>
        <v/>
      </c>
      <c r="G78" s="24" t="str">
        <f ca="1">IFERROR(F78*(COLUMN()&gt;2)+MATCH($A78,OFFSET(заказы!$E$86,F78*(COLUMN()&gt;2),,2000),0),"")</f>
        <v/>
      </c>
      <c r="H78" s="24" t="str">
        <f ca="1">IFERROR(G78*(COLUMN()&gt;2)+MATCH($A78,OFFSET(заказы!$E$86,G78*(COLUMN()&gt;2),,2000),0),"")</f>
        <v/>
      </c>
      <c r="I78" s="24" t="str">
        <f ca="1">IFERROR(H78*(COLUMN()&gt;2)+MATCH($A78,OFFSET(заказы!$E$86,H78*(COLUMN()&gt;2),,2000),0),"")</f>
        <v/>
      </c>
      <c r="J78" s="24" t="str">
        <f ca="1">IFERROR(I78*(COLUMN()&gt;2)+MATCH($A78,OFFSET(заказы!$E$86,I78*(COLUMN()&gt;2),,2000),0),"")</f>
        <v/>
      </c>
      <c r="K78" s="24" t="str">
        <f ca="1">IFERROR(J78*(COLUMN()&gt;2)+MATCH($A78,OFFSET(заказы!$E$86,J78*(COLUMN()&gt;2),,2000),0),"")</f>
        <v/>
      </c>
      <c r="L78" s="24" t="str">
        <f ca="1">IFERROR(K78*(COLUMN()&gt;2)+MATCH($A78,OFFSET(заказы!$E$86,K78*(COLUMN()&gt;2),,2000),0),"")</f>
        <v/>
      </c>
      <c r="M78" s="24" t="str">
        <f ca="1">IFERROR(L78*(COLUMN()&gt;2)+MATCH($A78,OFFSET(заказы!$E$86,L78*(COLUMN()&gt;2),,2000),0),"")</f>
        <v/>
      </c>
    </row>
    <row r="79" spans="1:13" x14ac:dyDescent="0.2">
      <c r="A79" s="23">
        <v>79</v>
      </c>
      <c r="B79" s="24" t="str">
        <f ca="1">IFERROR(A79*(COLUMN()&gt;2)+MATCH($A79,OFFSET(заказы!$E$86,A79*(COLUMN()&gt;2),,2000),0),"")</f>
        <v/>
      </c>
      <c r="C79" s="24" t="str">
        <f ca="1">IFERROR(B79*(COLUMN()&gt;2)+MATCH($A79,OFFSET(заказы!$E$86,B79*(COLUMN()&gt;2),,2000),0),"")</f>
        <v/>
      </c>
      <c r="D79" s="24" t="str">
        <f ca="1">IFERROR(C79*(COLUMN()&gt;2)+MATCH($A79,OFFSET(заказы!$E$86,C79*(COLUMN()&gt;2),,2000),0),"")</f>
        <v/>
      </c>
      <c r="E79" s="24" t="str">
        <f ca="1">IFERROR(D79*(COLUMN()&gt;2)+MATCH($A79,OFFSET(заказы!$E$86,D79*(COLUMN()&gt;2),,2000),0),"")</f>
        <v/>
      </c>
      <c r="F79" s="24" t="str">
        <f ca="1">IFERROR(E79*(COLUMN()&gt;2)+MATCH($A79,OFFSET(заказы!$E$86,E79*(COLUMN()&gt;2),,2000),0),"")</f>
        <v/>
      </c>
      <c r="G79" s="24" t="str">
        <f ca="1">IFERROR(F79*(COLUMN()&gt;2)+MATCH($A79,OFFSET(заказы!$E$86,F79*(COLUMN()&gt;2),,2000),0),"")</f>
        <v/>
      </c>
      <c r="H79" s="24" t="str">
        <f ca="1">IFERROR(G79*(COLUMN()&gt;2)+MATCH($A79,OFFSET(заказы!$E$86,G79*(COLUMN()&gt;2),,2000),0),"")</f>
        <v/>
      </c>
      <c r="I79" s="24" t="str">
        <f ca="1">IFERROR(H79*(COLUMN()&gt;2)+MATCH($A79,OFFSET(заказы!$E$86,H79*(COLUMN()&gt;2),,2000),0),"")</f>
        <v/>
      </c>
      <c r="J79" s="24" t="str">
        <f ca="1">IFERROR(I79*(COLUMN()&gt;2)+MATCH($A79,OFFSET(заказы!$E$86,I79*(COLUMN()&gt;2),,2000),0),"")</f>
        <v/>
      </c>
      <c r="K79" s="24" t="str">
        <f ca="1">IFERROR(J79*(COLUMN()&gt;2)+MATCH($A79,OFFSET(заказы!$E$86,J79*(COLUMN()&gt;2),,2000),0),"")</f>
        <v/>
      </c>
      <c r="L79" s="24" t="str">
        <f ca="1">IFERROR(K79*(COLUMN()&gt;2)+MATCH($A79,OFFSET(заказы!$E$86,K79*(COLUMN()&gt;2),,2000),0),"")</f>
        <v/>
      </c>
      <c r="M79" s="24" t="str">
        <f ca="1">IFERROR(L79*(COLUMN()&gt;2)+MATCH($A79,OFFSET(заказы!$E$86,L79*(COLUMN()&gt;2),,2000),0),"")</f>
        <v/>
      </c>
    </row>
    <row r="80" spans="1:13" x14ac:dyDescent="0.2">
      <c r="A80" s="26">
        <v>80</v>
      </c>
      <c r="B80" s="24">
        <f ca="1">IFERROR(A80*(COLUMN()&gt;2)+MATCH($A80,OFFSET(заказы!$E$86,A80*(COLUMN()&gt;2),,2000),0),"")</f>
        <v>1</v>
      </c>
      <c r="C80" s="24" t="str">
        <f ca="1">IFERROR(B80*(COLUMN()&gt;2)+MATCH($A80,OFFSET(заказы!$E$86,B80*(COLUMN()&gt;2),,2000),0),"")</f>
        <v/>
      </c>
      <c r="D80" s="24" t="str">
        <f ca="1">IFERROR(C80*(COLUMN()&gt;2)+MATCH($A80,OFFSET(заказы!$E$86,C80*(COLUMN()&gt;2),,2000),0),"")</f>
        <v/>
      </c>
      <c r="E80" s="24" t="str">
        <f ca="1">IFERROR(D80*(COLUMN()&gt;2)+MATCH($A80,OFFSET(заказы!$E$86,D80*(COLUMN()&gt;2),,2000),0),"")</f>
        <v/>
      </c>
      <c r="F80" s="24" t="str">
        <f ca="1">IFERROR(E80*(COLUMN()&gt;2)+MATCH($A80,OFFSET(заказы!$E$86,E80*(COLUMN()&gt;2),,2000),0),"")</f>
        <v/>
      </c>
      <c r="G80" s="24" t="str">
        <f ca="1">IFERROR(F80*(COLUMN()&gt;2)+MATCH($A80,OFFSET(заказы!$E$86,F80*(COLUMN()&gt;2),,2000),0),"")</f>
        <v/>
      </c>
      <c r="H80" s="24" t="str">
        <f ca="1">IFERROR(G80*(COLUMN()&gt;2)+MATCH($A80,OFFSET(заказы!$E$86,G80*(COLUMN()&gt;2),,2000),0),"")</f>
        <v/>
      </c>
      <c r="I80" s="24" t="str">
        <f ca="1">IFERROR(H80*(COLUMN()&gt;2)+MATCH($A80,OFFSET(заказы!$E$86,H80*(COLUMN()&gt;2),,2000),0),"")</f>
        <v/>
      </c>
      <c r="J80" s="24" t="str">
        <f ca="1">IFERROR(I80*(COLUMN()&gt;2)+MATCH($A80,OFFSET(заказы!$E$86,I80*(COLUMN()&gt;2),,2000),0),"")</f>
        <v/>
      </c>
      <c r="K80" s="24" t="str">
        <f ca="1">IFERROR(J80*(COLUMN()&gt;2)+MATCH($A80,OFFSET(заказы!$E$86,J80*(COLUMN()&gt;2),,2000),0),"")</f>
        <v/>
      </c>
      <c r="L80" s="24" t="str">
        <f ca="1">IFERROR(K80*(COLUMN()&gt;2)+MATCH($A80,OFFSET(заказы!$E$86,K80*(COLUMN()&gt;2),,2000),0),"")</f>
        <v/>
      </c>
      <c r="M80" s="24" t="str">
        <f ca="1">IFERROR(L80*(COLUMN()&gt;2)+MATCH($A80,OFFSET(заказы!$E$86,L80*(COLUMN()&gt;2),,2000),0),"")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заказы</vt:lpstr>
      <vt:lpstr>денюшка</vt:lpstr>
      <vt:lpstr>buff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evg</cp:lastModifiedBy>
  <dcterms:created xsi:type="dcterms:W3CDTF">1996-10-08T23:32:33Z</dcterms:created>
  <dcterms:modified xsi:type="dcterms:W3CDTF">2015-12-29T12:00:46Z</dcterms:modified>
</cp:coreProperties>
</file>