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5600" windowHeight="92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5"/>
  <c r="E5"/>
  <c r="E14" s="1"/>
  <c r="E6"/>
  <c r="E7"/>
  <c r="E8"/>
  <c r="E9"/>
  <c r="E10"/>
  <c r="E11"/>
  <c r="E12"/>
  <c r="E13"/>
  <c r="E21"/>
  <c r="E22"/>
  <c r="E23"/>
  <c r="E30" s="1"/>
  <c r="E24"/>
  <c r="E25"/>
  <c r="E26"/>
  <c r="E27"/>
  <c r="E28"/>
  <c r="E29"/>
  <c r="C14"/>
  <c r="D14" l="1"/>
  <c r="G9" s="1"/>
  <c r="G8" l="1"/>
  <c r="G12"/>
  <c r="G7"/>
  <c r="G11"/>
  <c r="G10"/>
  <c r="G5"/>
  <c r="G14" s="1"/>
  <c r="G6"/>
  <c r="G13"/>
</calcChain>
</file>

<file path=xl/sharedStrings.xml><?xml version="1.0" encoding="utf-8"?>
<sst xmlns="http://schemas.openxmlformats.org/spreadsheetml/2006/main" count="31" uniqueCount="17">
  <si>
    <t>Борзученко Игорь Олегович</t>
  </si>
  <si>
    <t>Донцов Олег</t>
  </si>
  <si>
    <t>Енин Игорь Валерьевич</t>
  </si>
  <si>
    <t>Жиданов Артем</t>
  </si>
  <si>
    <t>Иванченко Алексей Сергеевич</t>
  </si>
  <si>
    <t>Максименко Алиса</t>
  </si>
  <si>
    <t>Смирнов Денис Николаевич</t>
  </si>
  <si>
    <t>Татулов Георгий</t>
  </si>
  <si>
    <t>Фалалеев Антон</t>
  </si>
  <si>
    <t>ФИО</t>
  </si>
  <si>
    <t>СМЕНЫ</t>
  </si>
  <si>
    <t>КЭФ</t>
  </si>
  <si>
    <t>ПЛАН</t>
  </si>
  <si>
    <t>План на магазин</t>
  </si>
  <si>
    <t>КЭФ_присутствие</t>
  </si>
  <si>
    <t>присутствие/отсутствие(1/0)</t>
  </si>
  <si>
    <t>План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</si>
</sst>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1" fontId="0" fillId="0" borderId="1" xfId="0" applyNumberFormat="1" applyBorder="1"/>
    <xf numFmtId="1" fontId="0" fillId="0" borderId="0" xfId="0" applyNumberFormat="1"/>
    <xf numFmtId="0" fontId="0" fillId="0" borderId="1" xfId="0" applyFill="1" applyBorder="1"/>
    <xf numFmtId="0" fontId="0" fillId="2" borderId="1" xfId="0" applyFill="1" applyBorder="1"/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J5" sqref="J5"/>
    </sheetView>
  </sheetViews>
  <sheetFormatPr defaultRowHeight="15"/>
  <cols>
    <col min="1" max="1" width="29.5703125" customWidth="1"/>
    <col min="4" max="4" width="19.140625" customWidth="1"/>
    <col min="5" max="5" width="11.7109375" customWidth="1"/>
    <col min="6" max="6" width="26.5703125" customWidth="1"/>
  </cols>
  <sheetData>
    <row r="1" spans="1:7">
      <c r="A1" t="s">
        <v>13</v>
      </c>
      <c r="B1">
        <v>14000000</v>
      </c>
    </row>
    <row r="4" spans="1:7">
      <c r="A4" s="1" t="s">
        <v>9</v>
      </c>
      <c r="B4" s="1" t="s">
        <v>10</v>
      </c>
      <c r="C4" s="1" t="s">
        <v>11</v>
      </c>
      <c r="D4" s="1" t="s">
        <v>14</v>
      </c>
      <c r="E4" s="1" t="s">
        <v>12</v>
      </c>
      <c r="F4" s="7" t="s">
        <v>15</v>
      </c>
      <c r="G4" s="8" t="s">
        <v>16</v>
      </c>
    </row>
    <row r="5" spans="1:7">
      <c r="A5" s="1" t="s">
        <v>0</v>
      </c>
      <c r="B5" s="1">
        <v>22</v>
      </c>
      <c r="C5" s="3">
        <v>1.28</v>
      </c>
      <c r="D5" s="3">
        <f>C5*F5</f>
        <v>1.28</v>
      </c>
      <c r="E5" s="1">
        <f>B$1*C5/10</f>
        <v>1792000</v>
      </c>
      <c r="F5" s="1">
        <v>1</v>
      </c>
      <c r="G5" s="8">
        <f>D5*$B$1/$D$14</f>
        <v>1792000</v>
      </c>
    </row>
    <row r="6" spans="1:7">
      <c r="A6" s="1" t="s">
        <v>1</v>
      </c>
      <c r="B6" s="1">
        <v>22</v>
      </c>
      <c r="C6" s="3">
        <v>1.36</v>
      </c>
      <c r="D6" s="3">
        <f t="shared" ref="D6:D13" si="0">C6*F6</f>
        <v>1.36</v>
      </c>
      <c r="E6" s="1">
        <f t="shared" ref="E6:E13" si="1">B$1*C6/10</f>
        <v>1904000</v>
      </c>
      <c r="F6" s="1">
        <v>1</v>
      </c>
      <c r="G6" s="8">
        <f t="shared" ref="G6:G13" si="2">D6*$B$1/$D$14</f>
        <v>1904000</v>
      </c>
    </row>
    <row r="7" spans="1:7">
      <c r="A7" s="1" t="s">
        <v>2</v>
      </c>
      <c r="B7" s="1">
        <v>22</v>
      </c>
      <c r="C7" s="3">
        <v>1.02</v>
      </c>
      <c r="D7" s="3">
        <f t="shared" si="0"/>
        <v>1.02</v>
      </c>
      <c r="E7" s="1">
        <f t="shared" si="1"/>
        <v>1428000</v>
      </c>
      <c r="F7" s="1">
        <v>1</v>
      </c>
      <c r="G7" s="8">
        <f t="shared" si="2"/>
        <v>1428000</v>
      </c>
    </row>
    <row r="8" spans="1:7">
      <c r="A8" s="1" t="s">
        <v>3</v>
      </c>
      <c r="B8" s="1">
        <v>22</v>
      </c>
      <c r="C8" s="3">
        <v>0.98</v>
      </c>
      <c r="D8" s="3">
        <f t="shared" si="0"/>
        <v>0.98</v>
      </c>
      <c r="E8" s="1">
        <f t="shared" si="1"/>
        <v>1372000</v>
      </c>
      <c r="F8" s="1">
        <v>1</v>
      </c>
      <c r="G8" s="8">
        <f t="shared" si="2"/>
        <v>1372000</v>
      </c>
    </row>
    <row r="9" spans="1:7">
      <c r="A9" s="1" t="s">
        <v>4</v>
      </c>
      <c r="B9" s="1">
        <v>22</v>
      </c>
      <c r="C9" s="3">
        <v>1.29</v>
      </c>
      <c r="D9" s="3">
        <f t="shared" si="0"/>
        <v>1.29</v>
      </c>
      <c r="E9" s="1">
        <f t="shared" si="1"/>
        <v>1806000</v>
      </c>
      <c r="F9" s="1">
        <v>1</v>
      </c>
      <c r="G9" s="8">
        <f t="shared" si="2"/>
        <v>1806000</v>
      </c>
    </row>
    <row r="10" spans="1:7">
      <c r="A10" s="1" t="s">
        <v>5</v>
      </c>
      <c r="B10" s="1">
        <v>22</v>
      </c>
      <c r="C10" s="3">
        <v>0.95</v>
      </c>
      <c r="D10" s="3">
        <f t="shared" si="0"/>
        <v>0.95</v>
      </c>
      <c r="E10" s="1">
        <f t="shared" si="1"/>
        <v>1330000</v>
      </c>
      <c r="F10" s="1">
        <v>1</v>
      </c>
      <c r="G10" s="8">
        <f t="shared" si="2"/>
        <v>1330000</v>
      </c>
    </row>
    <row r="11" spans="1:7">
      <c r="A11" s="1" t="s">
        <v>6</v>
      </c>
      <c r="B11" s="2">
        <v>22</v>
      </c>
      <c r="C11" s="3">
        <v>0.97</v>
      </c>
      <c r="D11" s="3">
        <f t="shared" si="0"/>
        <v>0.97</v>
      </c>
      <c r="E11" s="1">
        <f t="shared" si="1"/>
        <v>1358000</v>
      </c>
      <c r="F11" s="1">
        <v>1</v>
      </c>
      <c r="G11" s="8">
        <f t="shared" si="2"/>
        <v>1358000</v>
      </c>
    </row>
    <row r="12" spans="1:7">
      <c r="A12" s="1" t="s">
        <v>7</v>
      </c>
      <c r="B12" s="1">
        <v>22</v>
      </c>
      <c r="C12" s="3">
        <v>1.05</v>
      </c>
      <c r="D12" s="3">
        <f t="shared" si="0"/>
        <v>1.05</v>
      </c>
      <c r="E12" s="1">
        <f t="shared" si="1"/>
        <v>1470000</v>
      </c>
      <c r="F12" s="1">
        <v>1</v>
      </c>
      <c r="G12" s="8">
        <f t="shared" si="2"/>
        <v>1470000</v>
      </c>
    </row>
    <row r="13" spans="1:7" ht="15.75" thickBot="1">
      <c r="A13" s="1" t="s">
        <v>8</v>
      </c>
      <c r="B13" s="1">
        <v>22</v>
      </c>
      <c r="C13" s="4">
        <v>1.1000000000000001</v>
      </c>
      <c r="D13" s="3">
        <f t="shared" si="0"/>
        <v>1.1000000000000001</v>
      </c>
      <c r="E13" s="1">
        <f t="shared" si="1"/>
        <v>1540000.0000000002</v>
      </c>
      <c r="F13" s="1">
        <v>1</v>
      </c>
      <c r="G13" s="8">
        <f t="shared" si="2"/>
        <v>1540000.0000000002</v>
      </c>
    </row>
    <row r="14" spans="1:7">
      <c r="C14">
        <f>SUM(C5:C13)</f>
        <v>10</v>
      </c>
      <c r="D14">
        <f>SUM(D5:D13)</f>
        <v>10</v>
      </c>
      <c r="E14" s="2">
        <f>SUM(E5:E13)</f>
        <v>14000000</v>
      </c>
      <c r="G14" s="9">
        <f>SUM(G5:G13)</f>
        <v>14000000</v>
      </c>
    </row>
    <row r="20" spans="1:5">
      <c r="A20" s="1" t="s">
        <v>9</v>
      </c>
      <c r="B20" s="1" t="s">
        <v>10</v>
      </c>
      <c r="C20" s="1" t="s">
        <v>11</v>
      </c>
      <c r="D20" s="1" t="s">
        <v>11</v>
      </c>
      <c r="E20" s="1" t="s">
        <v>12</v>
      </c>
    </row>
    <row r="21" spans="1:5">
      <c r="A21" s="1" t="s">
        <v>0</v>
      </c>
      <c r="B21" s="1">
        <v>22</v>
      </c>
      <c r="C21" s="1">
        <v>1.28</v>
      </c>
      <c r="D21" s="1">
        <v>1.28</v>
      </c>
      <c r="E21" s="5">
        <f>(B$1*C21/10)/22*B21</f>
        <v>1792000</v>
      </c>
    </row>
    <row r="22" spans="1:5">
      <c r="A22" s="1" t="s">
        <v>1</v>
      </c>
      <c r="B22" s="1">
        <v>22</v>
      </c>
      <c r="C22" s="1">
        <v>1.36</v>
      </c>
      <c r="D22" s="1">
        <v>1.36</v>
      </c>
      <c r="E22" s="5">
        <f t="shared" ref="E22:E29" si="3">(B$1*C22/10)/22*B22</f>
        <v>1904000</v>
      </c>
    </row>
    <row r="23" spans="1:5">
      <c r="A23" s="1" t="s">
        <v>2</v>
      </c>
      <c r="B23" s="1">
        <v>22</v>
      </c>
      <c r="C23" s="1">
        <v>1.02</v>
      </c>
      <c r="D23" s="1">
        <v>1.02</v>
      </c>
      <c r="E23" s="5">
        <f t="shared" si="3"/>
        <v>1428000</v>
      </c>
    </row>
    <row r="24" spans="1:5">
      <c r="A24" s="1" t="s">
        <v>3</v>
      </c>
      <c r="B24" s="1">
        <v>17</v>
      </c>
      <c r="C24" s="1">
        <v>0.98</v>
      </c>
      <c r="D24" s="1">
        <v>0.98</v>
      </c>
      <c r="E24" s="5">
        <f t="shared" si="3"/>
        <v>1060181.8181818181</v>
      </c>
    </row>
    <row r="25" spans="1:5">
      <c r="A25" s="1" t="s">
        <v>4</v>
      </c>
      <c r="B25" s="1">
        <v>16</v>
      </c>
      <c r="C25" s="1">
        <v>1.29</v>
      </c>
      <c r="D25" s="1">
        <v>1.29</v>
      </c>
      <c r="E25" s="5">
        <f t="shared" si="3"/>
        <v>1313454.5454545454</v>
      </c>
    </row>
    <row r="26" spans="1:5">
      <c r="A26" s="1" t="s">
        <v>5</v>
      </c>
      <c r="B26" s="1">
        <v>22</v>
      </c>
      <c r="C26" s="1">
        <v>0.95</v>
      </c>
      <c r="D26" s="1">
        <v>0.95</v>
      </c>
      <c r="E26" s="5">
        <f t="shared" si="3"/>
        <v>1330000</v>
      </c>
    </row>
    <row r="27" spans="1:5">
      <c r="A27" s="1" t="s">
        <v>6</v>
      </c>
      <c r="B27" s="1">
        <v>22</v>
      </c>
      <c r="C27" s="1">
        <v>0.97</v>
      </c>
      <c r="D27" s="1">
        <v>0.97</v>
      </c>
      <c r="E27" s="5">
        <f t="shared" si="3"/>
        <v>1358000</v>
      </c>
    </row>
    <row r="28" spans="1:5">
      <c r="A28" s="1" t="s">
        <v>7</v>
      </c>
      <c r="B28" s="1">
        <v>22</v>
      </c>
      <c r="C28" s="1">
        <v>1.05</v>
      </c>
      <c r="D28" s="1">
        <v>1.05</v>
      </c>
      <c r="E28" s="5">
        <f t="shared" si="3"/>
        <v>1470000</v>
      </c>
    </row>
    <row r="29" spans="1:5">
      <c r="A29" s="1" t="s">
        <v>8</v>
      </c>
      <c r="B29" s="1">
        <v>22</v>
      </c>
      <c r="C29" s="1">
        <v>1.1000000000000001</v>
      </c>
      <c r="D29" s="1">
        <v>1.1000000000000001</v>
      </c>
      <c r="E29" s="5">
        <f t="shared" si="3"/>
        <v>1540000.0000000002</v>
      </c>
    </row>
    <row r="30" spans="1:5">
      <c r="E30" s="6">
        <f>SUM(E21:E29)</f>
        <v>13195636.363636363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2016-01-02T09:33:14Z</dcterms:modified>
</cp:coreProperties>
</file>