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6" i="1" a="1"/>
  <c r="O6" i="1"/>
  <c r="O5" i="1" a="1"/>
  <c r="O5" i="1"/>
</calcChain>
</file>

<file path=xl/sharedStrings.xml><?xml version="1.0" encoding="utf-8"?>
<sst xmlns="http://schemas.openxmlformats.org/spreadsheetml/2006/main" count="74" uniqueCount="36">
  <si>
    <t>Время обновления</t>
  </si>
  <si>
    <t>Иванов</t>
  </si>
  <si>
    <t>Петров</t>
  </si>
  <si>
    <t>Козлова</t>
  </si>
  <si>
    <t>Зотов</t>
  </si>
  <si>
    <t>Кузнецова</t>
  </si>
  <si>
    <t>Фамилия</t>
  </si>
  <si>
    <t>Примечание</t>
  </si>
  <si>
    <t>Последнее обновление</t>
  </si>
  <si>
    <t>Объем</t>
  </si>
  <si>
    <t>История</t>
  </si>
  <si>
    <t>хорошо</t>
  </si>
  <si>
    <t>плохо</t>
  </si>
  <si>
    <t>нормально</t>
  </si>
  <si>
    <t>выполнено</t>
  </si>
  <si>
    <t>не выполнено</t>
  </si>
  <si>
    <t>Так есть</t>
  </si>
  <si>
    <t>Так надо</t>
  </si>
  <si>
    <t>Васин</t>
  </si>
  <si>
    <t>Легова</t>
  </si>
  <si>
    <t>Ткачева</t>
  </si>
  <si>
    <t>Алпатов</t>
  </si>
  <si>
    <t>Агапов</t>
  </si>
  <si>
    <t>Муравин</t>
  </si>
  <si>
    <t>Гагарин</t>
  </si>
  <si>
    <t>Быкова</t>
  </si>
  <si>
    <t>Воблов</t>
  </si>
  <si>
    <t>Рыбак</t>
  </si>
  <si>
    <t>Лобанова</t>
  </si>
  <si>
    <t>Коробов</t>
  </si>
  <si>
    <t>нормально; плохо; хорошо; ();</t>
  </si>
  <si>
    <t>выполнено; нормально; плохо; хорошо;</t>
  </si>
  <si>
    <t>плохо; хорошо; (); не выполнено; выполнено;</t>
  </si>
  <si>
    <t>хорошо; (); не выполнено; выполнено; нормально;</t>
  </si>
  <si>
    <t>не выполнено; выполнено; нормально; плохо;</t>
  </si>
  <si>
    <r>
      <t xml:space="preserve">Столбец "Фамилия" -это существующие позиции. Необходимо, чтобы в столбце "О" фиксировались дата и время последнего обновления, в столбце "Р" последние данные с </t>
    </r>
    <r>
      <rPr>
        <b/>
        <u/>
        <sz val="11"/>
        <color rgb="FFFF0000"/>
        <rFont val="Calibri"/>
        <family val="2"/>
        <charset val="204"/>
        <scheme val="minor"/>
      </rPr>
      <t>игнорированием</t>
    </r>
    <r>
      <rPr>
        <b/>
        <sz val="11"/>
        <color rgb="FFFF0000"/>
        <rFont val="Calibri"/>
        <family val="2"/>
        <charset val="204"/>
        <scheme val="minor"/>
      </rPr>
      <t xml:space="preserve"> пустых ячеек, а в "Истории" накапливались данные по изменениям из примечания. Пустые ячейки из "Примечания" хотелось бы чтобы тоже было видно, к примеру так - ()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</si>
</sst>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22" fontId="1" fillId="0" borderId="1" xfId="0" applyNumberFormat="1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Fill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36"/>
  <sheetViews>
    <sheetView tabSelected="1" workbookViewId="0">
      <selection activeCell="P23" sqref="P5:P23"/>
    </sheetView>
  </sheetViews>
  <sheetFormatPr defaultRowHeight="15" x14ac:dyDescent="0.25"/>
  <cols>
    <col min="3" max="3" width="19.5703125" customWidth="1"/>
    <col min="4" max="4" width="19.140625" customWidth="1"/>
    <col min="6" max="6" width="19.140625" customWidth="1"/>
    <col min="7" max="13" width="5" customWidth="1"/>
    <col min="14" max="14" width="12" customWidth="1"/>
    <col min="15" max="15" width="22.85546875" customWidth="1"/>
    <col min="17" max="17" width="30.7109375" customWidth="1"/>
  </cols>
  <sheetData>
    <row r="2" spans="3:22" ht="21" x14ac:dyDescent="0.35">
      <c r="D2" s="5" t="s">
        <v>16</v>
      </c>
      <c r="O2" s="6" t="s">
        <v>17</v>
      </c>
      <c r="Q2" s="4"/>
    </row>
    <row r="4" spans="3:22" ht="21" x14ac:dyDescent="0.35">
      <c r="C4" s="7" t="s">
        <v>0</v>
      </c>
      <c r="D4" s="7" t="s">
        <v>6</v>
      </c>
      <c r="E4" s="7" t="s">
        <v>9</v>
      </c>
      <c r="F4" s="7" t="s">
        <v>7</v>
      </c>
      <c r="N4" s="7" t="s">
        <v>6</v>
      </c>
      <c r="O4" s="7" t="s">
        <v>8</v>
      </c>
      <c r="P4" s="7" t="s">
        <v>9</v>
      </c>
      <c r="Q4" s="7" t="s">
        <v>10</v>
      </c>
      <c r="S4" s="13" t="s">
        <v>35</v>
      </c>
      <c r="T4" s="13"/>
      <c r="U4" s="13"/>
      <c r="V4" s="13"/>
    </row>
    <row r="5" spans="3:22" ht="15.75" customHeight="1" x14ac:dyDescent="0.25">
      <c r="C5" s="3">
        <v>42392.503472222219</v>
      </c>
      <c r="D5" s="2" t="s">
        <v>1</v>
      </c>
      <c r="E5" s="2">
        <v>73</v>
      </c>
      <c r="F5" s="2" t="s">
        <v>11</v>
      </c>
      <c r="N5" s="2" t="s">
        <v>3</v>
      </c>
      <c r="O5" s="9">
        <f t="array" ref="O5">IF(MAX(IF($D$5:$D$36=N5,$C$5:$C$36,"")),MAX(IF($D$5:$D$36=N5,$C$5:$C$36,"")),"")</f>
        <v>42392.52216429398</v>
      </c>
      <c r="P5" s="11">
        <f>IF(O5="","",LOOKUP(,-1/($C$5:C34&amp;$D$5:$D$36=O5&amp;N5),$E$5:$E$36))</f>
        <v>567</v>
      </c>
      <c r="Q5" s="10" t="s">
        <v>30</v>
      </c>
      <c r="S5" s="13"/>
      <c r="T5" s="13"/>
      <c r="U5" s="13"/>
      <c r="V5" s="13"/>
    </row>
    <row r="6" spans="3:22" x14ac:dyDescent="0.25">
      <c r="C6" s="3">
        <v>42392.504571759258</v>
      </c>
      <c r="D6" s="2" t="s">
        <v>2</v>
      </c>
      <c r="E6" s="2">
        <v>54</v>
      </c>
      <c r="F6" s="2" t="s">
        <v>12</v>
      </c>
      <c r="N6" s="2" t="s">
        <v>29</v>
      </c>
      <c r="O6" s="9" t="str">
        <f t="array" ref="O6">IF(MAX(IF($D$5:$D$36=N6,$C$5:$C$36,"")),MAX(IF($D$5:$D$36=N6,$C$5:$C$36,"")),"")</f>
        <v/>
      </c>
      <c r="P6" s="11" t="str">
        <f>IF(O6="","",LOOKUP(,-1/($C$5:C35&amp;$D$5:$D$36=O6&amp;N6),$E$5:$E$36))</f>
        <v/>
      </c>
      <c r="Q6" s="10"/>
      <c r="S6" s="13"/>
      <c r="T6" s="13"/>
      <c r="U6" s="13"/>
      <c r="V6" s="13"/>
    </row>
    <row r="7" spans="3:22" ht="30" x14ac:dyDescent="0.25">
      <c r="C7" s="3">
        <v>42392.505671238425</v>
      </c>
      <c r="D7" s="2" t="s">
        <v>3</v>
      </c>
      <c r="E7" s="2"/>
      <c r="F7" s="2" t="s">
        <v>13</v>
      </c>
      <c r="N7" s="2" t="s">
        <v>5</v>
      </c>
      <c r="O7" s="9">
        <f t="array" ref="O7">IF(MAX(IF($D$5:$D$36=N7,$C$5:$C$36,"")),MAX(IF($D$5:$D$36=N7,$C$5:$C$36,"")),"")</f>
        <v>42392.524363368058</v>
      </c>
      <c r="P7" s="11">
        <f>IF(O7="","",LOOKUP(,-1/($C$5:C36&amp;$D$5:$D$36=O7&amp;N7),$E$5:$E$36))</f>
        <v>0</v>
      </c>
      <c r="Q7" s="10" t="s">
        <v>34</v>
      </c>
      <c r="S7" s="13"/>
      <c r="T7" s="13"/>
      <c r="U7" s="13"/>
      <c r="V7" s="13"/>
    </row>
    <row r="8" spans="3:22" x14ac:dyDescent="0.25">
      <c r="C8" s="3">
        <v>42392.506770775464</v>
      </c>
      <c r="D8" s="2" t="s">
        <v>4</v>
      </c>
      <c r="E8" s="2">
        <v>65</v>
      </c>
      <c r="F8" s="2" t="s">
        <v>14</v>
      </c>
      <c r="N8" s="2" t="s">
        <v>27</v>
      </c>
      <c r="O8" s="9" t="str">
        <f t="array" ref="O8">IF(MAX(IF($D$5:$D$36=N8,$C$5:$C$36,"")),MAX(IF($D$5:$D$36=N8,$C$5:$C$36,"")),"")</f>
        <v/>
      </c>
      <c r="P8" s="11" t="str">
        <f>IF(O8="","",LOOKUP(,-1/($C$5:C37&amp;$D$5:$D$36=O8&amp;N8),$E$5:$E$36))</f>
        <v/>
      </c>
      <c r="Q8" s="10"/>
      <c r="S8" s="13"/>
      <c r="T8" s="13"/>
      <c r="U8" s="13"/>
      <c r="V8" s="13"/>
    </row>
    <row r="9" spans="3:22" x14ac:dyDescent="0.25">
      <c r="C9" s="3">
        <v>42392.507870312496</v>
      </c>
      <c r="D9" s="2" t="s">
        <v>5</v>
      </c>
      <c r="E9" s="2">
        <v>994</v>
      </c>
      <c r="F9" s="2" t="s">
        <v>15</v>
      </c>
      <c r="N9" s="2" t="s">
        <v>28</v>
      </c>
      <c r="O9" s="9" t="str">
        <f t="array" ref="O9">IF(MAX(IF($D$5:$D$36=N9,$C$5:$C$36,"")),MAX(IF($D$5:$D$36=N9,$C$5:$C$36,"")),"")</f>
        <v/>
      </c>
      <c r="P9" s="11" t="str">
        <f>IF(O9="","",LOOKUP(,-1/($C$5:C38&amp;$D$5:$D$36=O9&amp;N9),$E$5:$E$36))</f>
        <v/>
      </c>
      <c r="Q9" s="10"/>
      <c r="S9" s="13"/>
      <c r="T9" s="13"/>
      <c r="U9" s="13"/>
      <c r="V9" s="13"/>
    </row>
    <row r="10" spans="3:22" x14ac:dyDescent="0.25">
      <c r="C10" s="3">
        <v>42392.508969849536</v>
      </c>
      <c r="D10" s="2" t="s">
        <v>1</v>
      </c>
      <c r="E10" s="2">
        <v>90</v>
      </c>
      <c r="F10" s="2"/>
      <c r="N10" s="2" t="s">
        <v>18</v>
      </c>
      <c r="O10" s="9" t="str">
        <f t="array" ref="O10">IF(MAX(IF($D$5:$D$36=N10,$C$5:$C$36,"")),MAX(IF($D$5:$D$36=N10,$C$5:$C$36,"")),"")</f>
        <v/>
      </c>
      <c r="P10" s="11" t="str">
        <f>IF(O10="","",LOOKUP(,-1/($C$5:C39&amp;$D$5:$D$36=O10&amp;N10),$E$5:$E$36))</f>
        <v/>
      </c>
      <c r="Q10" s="10"/>
      <c r="S10" s="13"/>
      <c r="T10" s="13"/>
      <c r="U10" s="13"/>
      <c r="V10" s="13"/>
    </row>
    <row r="11" spans="3:22" x14ac:dyDescent="0.25">
      <c r="C11" s="3">
        <v>42392.510069386575</v>
      </c>
      <c r="D11" s="2" t="s">
        <v>2</v>
      </c>
      <c r="E11" s="2"/>
      <c r="F11" s="2" t="s">
        <v>11</v>
      </c>
      <c r="N11" s="2" t="s">
        <v>19</v>
      </c>
      <c r="O11" s="9" t="str">
        <f t="array" ref="O11">IF(MAX(IF($D$5:$D$36=N11,$C$5:$C$36,"")),MAX(IF($D$5:$D$36=N11,$C$5:$C$36,"")),"")</f>
        <v/>
      </c>
      <c r="P11" s="11" t="str">
        <f>IF(O11="","",LOOKUP(,-1/($C$5:C40&amp;$D$5:$D$36=O11&amp;N11),$E$5:$E$36))</f>
        <v/>
      </c>
      <c r="Q11" s="10"/>
      <c r="S11" s="13"/>
      <c r="T11" s="13"/>
      <c r="U11" s="13"/>
      <c r="V11" s="13"/>
    </row>
    <row r="12" spans="3:22" x14ac:dyDescent="0.25">
      <c r="C12" s="3">
        <v>42392.511168923615</v>
      </c>
      <c r="D12" s="2" t="s">
        <v>3</v>
      </c>
      <c r="E12" s="2">
        <v>39</v>
      </c>
      <c r="F12" s="2" t="s">
        <v>12</v>
      </c>
      <c r="N12" s="2" t="s">
        <v>20</v>
      </c>
      <c r="O12" s="9" t="str">
        <f t="array" ref="O12">IF(MAX(IF($D$5:$D$36=N12,$C$5:$C$36,"")),MAX(IF($D$5:$D$36=N12,$C$5:$C$36,"")),"")</f>
        <v/>
      </c>
      <c r="P12" s="11" t="str">
        <f>IF(O12="","",LOOKUP(,-1/($C$5:C41&amp;$D$5:$D$36=O12&amp;N12),$E$5:$E$36))</f>
        <v/>
      </c>
      <c r="Q12" s="10"/>
      <c r="S12" s="13"/>
      <c r="T12" s="13"/>
      <c r="U12" s="13"/>
      <c r="V12" s="13"/>
    </row>
    <row r="13" spans="3:22" x14ac:dyDescent="0.25">
      <c r="C13" s="3">
        <v>42392.512268460647</v>
      </c>
      <c r="D13" s="2" t="s">
        <v>4</v>
      </c>
      <c r="E13" s="2">
        <v>3</v>
      </c>
      <c r="F13" s="2" t="s">
        <v>13</v>
      </c>
      <c r="N13" s="2" t="s">
        <v>21</v>
      </c>
      <c r="O13" s="9" t="str">
        <f t="array" ref="O13">IF(MAX(IF($D$5:$D$36=N13,$C$5:$C$36,"")),MAX(IF($D$5:$D$36=N13,$C$5:$C$36,"")),"")</f>
        <v/>
      </c>
      <c r="P13" s="11" t="str">
        <f>IF(O13="","",LOOKUP(,-1/($C$5:C42&amp;$D$5:$D$36=O13&amp;N13),$E$5:$E$36))</f>
        <v/>
      </c>
      <c r="Q13" s="10"/>
      <c r="S13" s="13"/>
      <c r="T13" s="13"/>
      <c r="U13" s="13"/>
      <c r="V13" s="13"/>
    </row>
    <row r="14" spans="3:22" x14ac:dyDescent="0.25">
      <c r="C14" s="3">
        <v>42392.513367997686</v>
      </c>
      <c r="D14" s="2" t="s">
        <v>5</v>
      </c>
      <c r="E14" s="2">
        <v>234</v>
      </c>
      <c r="F14" s="2" t="s">
        <v>14</v>
      </c>
      <c r="N14" s="2" t="s">
        <v>22</v>
      </c>
      <c r="O14" s="9" t="str">
        <f t="array" ref="O14">IF(MAX(IF($D$5:$D$36=N14,$C$5:$C$36,"")),MAX(IF($D$5:$D$36=N14,$C$5:$C$36,"")),"")</f>
        <v/>
      </c>
      <c r="P14" s="11" t="str">
        <f>IF(O14="","",LOOKUP(,-1/($C$5:C43&amp;$D$5:$D$36=O14&amp;N14),$E$5:$E$36))</f>
        <v/>
      </c>
      <c r="Q14" s="10"/>
      <c r="S14" s="13"/>
      <c r="T14" s="13"/>
      <c r="U14" s="13"/>
      <c r="V14" s="13"/>
    </row>
    <row r="15" spans="3:22" x14ac:dyDescent="0.25">
      <c r="C15" s="3">
        <v>42392.514467534726</v>
      </c>
      <c r="D15" s="2" t="s">
        <v>1</v>
      </c>
      <c r="E15" s="2">
        <v>435</v>
      </c>
      <c r="F15" s="2" t="s">
        <v>15</v>
      </c>
      <c r="N15" s="2" t="s">
        <v>23</v>
      </c>
      <c r="O15" s="9" t="str">
        <f t="array" ref="O15">IF(MAX(IF($D$5:$D$36=N15,$C$5:$C$36,"")),MAX(IF($D$5:$D$36=N15,$C$5:$C$36,"")),"")</f>
        <v/>
      </c>
      <c r="P15" s="11" t="str">
        <f>IF(O15="","",LOOKUP(,-1/($C$5:C44&amp;$D$5:$D$36=O15&amp;N15),$E$5:$E$36))</f>
        <v/>
      </c>
      <c r="Q15" s="10"/>
      <c r="S15" s="13"/>
      <c r="T15" s="13"/>
      <c r="U15" s="13"/>
      <c r="V15" s="13"/>
    </row>
    <row r="16" spans="3:22" ht="30" x14ac:dyDescent="0.25">
      <c r="C16" s="3">
        <v>42392.515567071758</v>
      </c>
      <c r="D16" s="2" t="s">
        <v>2</v>
      </c>
      <c r="E16" s="2">
        <v>7</v>
      </c>
      <c r="F16" s="2"/>
      <c r="N16" s="2" t="s">
        <v>1</v>
      </c>
      <c r="O16" s="9">
        <f t="array" ref="O16">IF(MAX(IF($D$5:$D$36=N16,$C$5:$C$36,"")),MAX(IF($D$5:$D$36=N16,$C$5:$C$36,"")),"")</f>
        <v>42392.525462905091</v>
      </c>
      <c r="P16" s="11">
        <f>IF(O16="","",LOOKUP(,-1/($C$5:C45&amp;$D$5:$D$36=O16&amp;N16),$E$5:$E$36))</f>
        <v>54</v>
      </c>
      <c r="Q16" s="10" t="s">
        <v>33</v>
      </c>
      <c r="S16" s="13"/>
      <c r="T16" s="13"/>
      <c r="U16" s="13"/>
      <c r="V16" s="13"/>
    </row>
    <row r="17" spans="3:22" ht="30" x14ac:dyDescent="0.25">
      <c r="C17" s="3">
        <v>42392.516666608797</v>
      </c>
      <c r="D17" s="2" t="s">
        <v>3</v>
      </c>
      <c r="E17" s="2">
        <v>67</v>
      </c>
      <c r="F17" s="2" t="s">
        <v>11</v>
      </c>
      <c r="N17" s="2" t="s">
        <v>2</v>
      </c>
      <c r="O17" s="9">
        <f t="array" ref="O17">IF(MAX(IF($D$5:$D$36=N17,$C$5:$C$36,"")),MAX(IF($D$5:$D$36=N17,$C$5:$C$36,"")),"")</f>
        <v>42392.52656244213</v>
      </c>
      <c r="P17" s="11">
        <f>IF(O17="","",LOOKUP(,-1/($C$5:C46&amp;$D$5:$D$36=O17&amp;N17),$E$5:$E$36))</f>
        <v>77</v>
      </c>
      <c r="Q17" s="10" t="s">
        <v>32</v>
      </c>
      <c r="S17" s="13"/>
      <c r="T17" s="13"/>
      <c r="U17" s="13"/>
      <c r="V17" s="13"/>
    </row>
    <row r="18" spans="3:22" x14ac:dyDescent="0.25">
      <c r="C18" s="3">
        <v>42392.517766145837</v>
      </c>
      <c r="D18" s="2" t="s">
        <v>4</v>
      </c>
      <c r="E18" s="2">
        <v>45</v>
      </c>
      <c r="F18" s="2" t="s">
        <v>12</v>
      </c>
      <c r="N18" s="2" t="s">
        <v>24</v>
      </c>
      <c r="O18" s="9" t="str">
        <f t="array" ref="O18">IF(MAX(IF($D$5:$D$36=N18,$C$5:$C$36,"")),MAX(IF($D$5:$D$36=N18,$C$5:$C$36,"")),"")</f>
        <v/>
      </c>
      <c r="P18" s="11" t="str">
        <f>IF(O18="","",LOOKUP(,-1/($C$5:C47&amp;$D$5:$D$36=O18&amp;N18),$E$5:$E$36))</f>
        <v/>
      </c>
      <c r="Q18" s="10"/>
    </row>
    <row r="19" spans="3:22" x14ac:dyDescent="0.25">
      <c r="C19" s="3">
        <v>42392.518865682869</v>
      </c>
      <c r="D19" s="2" t="s">
        <v>5</v>
      </c>
      <c r="E19" s="12">
        <v>990</v>
      </c>
      <c r="F19" s="2" t="s">
        <v>13</v>
      </c>
      <c r="N19" s="2" t="s">
        <v>25</v>
      </c>
      <c r="O19" s="9" t="str">
        <f t="array" ref="O19">IF(MAX(IF($D$5:$D$36=N19,$C$5:$C$36,"")),MAX(IF($D$5:$D$36=N19,$C$5:$C$36,"")),"")</f>
        <v/>
      </c>
      <c r="P19" s="11" t="str">
        <f>IF(O19="","",LOOKUP(,-1/($C$5:C48&amp;$D$5:$D$36=O19&amp;N19),$E$5:$E$36))</f>
        <v/>
      </c>
      <c r="Q19" s="10"/>
    </row>
    <row r="20" spans="3:22" x14ac:dyDescent="0.25">
      <c r="C20" s="3">
        <v>42392.519965219908</v>
      </c>
      <c r="D20" s="2" t="s">
        <v>1</v>
      </c>
      <c r="E20" s="2"/>
      <c r="F20" s="2" t="s">
        <v>14</v>
      </c>
      <c r="N20" s="2" t="s">
        <v>26</v>
      </c>
      <c r="O20" s="9" t="str">
        <f t="array" ref="O20">IF(MAX(IF($D$5:$D$36=N20,$C$5:$C$36,"")),MAX(IF($D$5:$D$36=N20,$C$5:$C$36,"")),"")</f>
        <v/>
      </c>
      <c r="P20" s="11" t="str">
        <f>IF(O20="","",LOOKUP(,-1/($C$5:C49&amp;$D$5:$D$36=O20&amp;N20),$E$5:$E$36))</f>
        <v/>
      </c>
      <c r="Q20" s="10"/>
    </row>
    <row r="21" spans="3:22" ht="30" x14ac:dyDescent="0.25">
      <c r="C21" s="3">
        <v>42392.521064756947</v>
      </c>
      <c r="D21" s="2" t="s">
        <v>2</v>
      </c>
      <c r="E21" s="2">
        <v>65</v>
      </c>
      <c r="F21" s="2" t="s">
        <v>15</v>
      </c>
      <c r="N21" s="8" t="s">
        <v>4</v>
      </c>
      <c r="O21" s="9">
        <f t="array" ref="O21">IF(MAX(IF($D$5:$D$36=N21,$C$5:$C$36,"")),MAX(IF($D$5:$D$36=N21,$C$5:$C$36,"")),"")</f>
        <v>42392.523263831019</v>
      </c>
      <c r="P21" s="11">
        <f>IF(O21="","",LOOKUP(,-1/($C$5:C50&amp;$D$5:$D$36=O21&amp;N21),$E$5:$E$36))</f>
        <v>4</v>
      </c>
      <c r="Q21" s="10" t="s">
        <v>31</v>
      </c>
    </row>
    <row r="22" spans="3:22" x14ac:dyDescent="0.25">
      <c r="C22" s="3">
        <v>42392.52216429398</v>
      </c>
      <c r="D22" s="2" t="s">
        <v>3</v>
      </c>
      <c r="E22" s="2">
        <v>567</v>
      </c>
      <c r="F22" s="2"/>
      <c r="N22" s="1"/>
      <c r="O22" s="9" t="str">
        <f t="array" ref="O22">IF(MAX(IF($D$5:$D$36=N22,$C$5:$C$36,"")),MAX(IF($D$5:$D$36=N22,$C$5:$C$36,"")),"")</f>
        <v/>
      </c>
      <c r="P22" s="11" t="str">
        <f>IF(O22="","",LOOKUP(,-1/($C$5:C51&amp;$D$5:$D$36=O22&amp;N22),$E$5:$E$36))</f>
        <v/>
      </c>
      <c r="Q22" s="10"/>
    </row>
    <row r="23" spans="3:22" x14ac:dyDescent="0.25">
      <c r="C23" s="3">
        <v>42392.523263831019</v>
      </c>
      <c r="D23" s="2" t="s">
        <v>4</v>
      </c>
      <c r="E23" s="2">
        <v>4</v>
      </c>
      <c r="F23" s="2" t="s">
        <v>11</v>
      </c>
      <c r="N23" s="1"/>
      <c r="O23" s="9" t="str">
        <f t="array" ref="O23">IF(MAX(IF($D$5:$D$36=N23,$C$5:$C$36,"")),MAX(IF($D$5:$D$36=N23,$C$5:$C$36,"")),"")</f>
        <v/>
      </c>
      <c r="P23" s="11" t="str">
        <f>IF(O23="","",LOOKUP(,-1/($C$5:C52&amp;$D$5:$D$36=O23&amp;N23),$E$5:$E$36))</f>
        <v/>
      </c>
      <c r="Q23" s="10"/>
    </row>
    <row r="24" spans="3:22" x14ac:dyDescent="0.25">
      <c r="C24" s="3">
        <v>42392.524363368058</v>
      </c>
      <c r="D24" s="2" t="s">
        <v>5</v>
      </c>
      <c r="E24" s="2"/>
      <c r="F24" s="2" t="s">
        <v>12</v>
      </c>
    </row>
    <row r="25" spans="3:22" x14ac:dyDescent="0.25">
      <c r="C25" s="3">
        <v>42392.525462905091</v>
      </c>
      <c r="D25" s="2" t="s">
        <v>1</v>
      </c>
      <c r="E25" s="2">
        <v>54</v>
      </c>
      <c r="F25" s="2" t="s">
        <v>13</v>
      </c>
    </row>
    <row r="26" spans="3:22" x14ac:dyDescent="0.25">
      <c r="C26" s="3">
        <v>42392.52656244213</v>
      </c>
      <c r="D26" s="2" t="s">
        <v>2</v>
      </c>
      <c r="E26" s="2">
        <v>77</v>
      </c>
      <c r="F26" s="2" t="s">
        <v>14</v>
      </c>
    </row>
    <row r="27" spans="3:22" x14ac:dyDescent="0.25">
      <c r="C27" s="2"/>
      <c r="D27" s="2"/>
      <c r="E27" s="2"/>
      <c r="F27" s="2"/>
    </row>
    <row r="28" spans="3:22" x14ac:dyDescent="0.25">
      <c r="C28" s="2"/>
      <c r="D28" s="2"/>
      <c r="E28" s="2"/>
      <c r="F28" s="2"/>
    </row>
    <row r="29" spans="3:22" x14ac:dyDescent="0.25">
      <c r="C29" s="2"/>
      <c r="D29" s="2"/>
      <c r="E29" s="2"/>
      <c r="F29" s="2"/>
    </row>
    <row r="30" spans="3:22" x14ac:dyDescent="0.25">
      <c r="C30" s="2"/>
      <c r="D30" s="2"/>
      <c r="E30" s="2"/>
      <c r="F30" s="2"/>
    </row>
    <row r="31" spans="3:22" x14ac:dyDescent="0.25">
      <c r="C31" s="2"/>
      <c r="D31" s="2"/>
      <c r="E31" s="2"/>
      <c r="F31" s="2"/>
    </row>
    <row r="32" spans="3:22" x14ac:dyDescent="0.25">
      <c r="C32" s="2"/>
      <c r="D32" s="2"/>
      <c r="E32" s="2"/>
      <c r="F32" s="2"/>
    </row>
    <row r="33" spans="3:6" x14ac:dyDescent="0.25">
      <c r="C33" s="2"/>
      <c r="D33" s="2"/>
      <c r="E33" s="2"/>
      <c r="F33" s="2"/>
    </row>
    <row r="34" spans="3:6" x14ac:dyDescent="0.25">
      <c r="C34" s="2"/>
      <c r="D34" s="2"/>
      <c r="E34" s="2"/>
      <c r="F34" s="2"/>
    </row>
    <row r="35" spans="3:6" x14ac:dyDescent="0.25">
      <c r="C35" s="2"/>
      <c r="D35" s="2"/>
      <c r="E35" s="2"/>
      <c r="F35" s="2"/>
    </row>
    <row r="36" spans="3:6" x14ac:dyDescent="0.25">
      <c r="C36" s="2"/>
      <c r="D36" s="2"/>
      <c r="E36" s="2"/>
      <c r="F36" s="2"/>
    </row>
  </sheetData>
  <mergeCells count="1">
    <mergeCell ref="S4:V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 Koval</dc:creator>
  <cp:lastModifiedBy>evg</cp:lastModifiedBy>
  <dcterms:created xsi:type="dcterms:W3CDTF">2016-01-04T18:58:15Z</dcterms:created>
  <dcterms:modified xsi:type="dcterms:W3CDTF">2016-01-05T12:06:27Z</dcterms:modified>
</cp:coreProperties>
</file>