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90" windowWidth="27795" windowHeight="11505"/>
  </bookViews>
  <sheets>
    <sheet name="Лист1" sheetId="1" r:id="rId1"/>
    <sheet name="Лист2" sheetId="2" r:id="rId2"/>
  </sheets>
  <definedNames>
    <definedName name="_xlnm._FilterDatabase" localSheetId="0" hidden="1">Лист1!$A$1:$C$348</definedName>
  </definedName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</calcChain>
</file>

<file path=xl/sharedStrings.xml><?xml version="1.0" encoding="utf-8"?>
<sst xmlns="http://schemas.openxmlformats.org/spreadsheetml/2006/main" count="24" uniqueCount="9">
  <si>
    <t>Отправители полные</t>
  </si>
  <si>
    <t>Сумма в грн.</t>
  </si>
  <si>
    <t>Месяц</t>
  </si>
  <si>
    <t>ANLAS IC VE DIS TICARET LTD.STI Ihsaniye Mahallesi Cilek Sokak Alp Residence Evleri NILUFER/BURSA Туре</t>
  </si>
  <si>
    <t>Mercedes-Benz Polska Sp. z.o.o. 02-460 Warszawa ul.Gottlieba Daimlera 1</t>
  </si>
  <si>
    <t>ООО "Камоцци Пневматика" 125009 г.Москва, ул. Тверская, 20/1 стр. 1 Россия</t>
  </si>
  <si>
    <t>Иностранное торговое унитарное предприятие"КАМОЦЦИ-ПНЕВМАТИК" 220070 Беларусь, г. Минскул. Переходная, 64, 1-й этаж</t>
  </si>
  <si>
    <t>ООО "ГПЛ"</t>
  </si>
  <si>
    <t>ООО "Лоск"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</si>
</sst>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5">
    <xf numFmtId="0" fontId="0" fillId="0" borderId="0" xfId="0"/>
    <xf numFmtId="0" fontId="2" fillId="2" borderId="1" xfId="0" applyFont="1" applyFill="1" applyBorder="1"/>
    <xf numFmtId="2" fontId="2" fillId="2" borderId="1" xfId="0" applyNumberFormat="1" applyFont="1" applyFill="1" applyBorder="1" applyAlignment="1"/>
    <xf numFmtId="0" fontId="2" fillId="2" borderId="2" xfId="0" applyFont="1" applyFill="1" applyBorder="1"/>
    <xf numFmtId="0" fontId="0" fillId="2" borderId="0" xfId="0" applyFill="1"/>
  </cellXfs>
  <cellStyles count="4">
    <cellStyle name="Обычный" xfId="0" builtinId="0"/>
    <cellStyle name="Обычный 2 2" xfId="1"/>
    <cellStyle name="Обычный 2 3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9"/>
  <sheetViews>
    <sheetView tabSelected="1" workbookViewId="0">
      <selection activeCell="D3" sqref="D3"/>
    </sheetView>
  </sheetViews>
  <sheetFormatPr defaultRowHeight="15" x14ac:dyDescent="0.25"/>
  <cols>
    <col min="3" max="3" width="61.28515625" customWidth="1"/>
  </cols>
  <sheetData>
    <row r="1" spans="1:4" ht="21" x14ac:dyDescent="0.35">
      <c r="A1" s="3" t="s">
        <v>2</v>
      </c>
      <c r="B1" s="2" t="s">
        <v>1</v>
      </c>
      <c r="C1" s="1" t="s">
        <v>0</v>
      </c>
    </row>
    <row r="2" spans="1:4" x14ac:dyDescent="0.25">
      <c r="A2">
        <v>1</v>
      </c>
      <c r="B2">
        <v>5064.26</v>
      </c>
      <c r="C2" t="str">
        <f>LOOKUP(,-1/(A2%%&amp;B2=Лист2!C$2:C$19%%&amp;Лист2!B$2:B$19),Лист2!D$2:D$19)</f>
        <v>ANLAS IC VE DIS TICARET LTD.STI Ihsaniye Mahallesi Cilek Sokak Alp Residence Evleri NILUFER/BURSA Туре</v>
      </c>
      <c r="D2" t="str">
        <f>LOOKUP(,-1/(A2=Лист2!C$2:C$19)/(B2=Лист2!B$2:B$19),Лист2!D$2:D$19)</f>
        <v>ANLAS IC VE DIS TICARET LTD.STI Ihsaniye Mahallesi Cilek Sokak Alp Residence Evleri NILUFER/BURSA Туре</v>
      </c>
    </row>
    <row r="3" spans="1:4" x14ac:dyDescent="0.25">
      <c r="A3" s="4">
        <v>11</v>
      </c>
      <c r="B3" s="4">
        <v>460.39</v>
      </c>
      <c r="C3" t="str">
        <f>LOOKUP(,-1/(A3%%&amp;B3=Лист2!C$2:C$19%%&amp;Лист2!B$2:B$19),Лист2!D$2:D$19)</f>
        <v>ANLAS IC VE DIS TICARET LTD.STI Ihsaniye Mahallesi Cilek Sokak Alp Residence Evleri NILUFER/BURSA Туре</v>
      </c>
      <c r="D3" t="str">
        <f>LOOKUP(,-1/(A3=Лист2!C$2:C$19)/(B3=Лист2!B$2:B$19),Лист2!D$2:D$19)</f>
        <v>ANLAS IC VE DIS TICARET LTD.STI Ihsaniye Mahallesi Cilek Sokak Alp Residence Evleri NILUFER/BURSA Туре</v>
      </c>
    </row>
    <row r="4" spans="1:4" x14ac:dyDescent="0.25">
      <c r="A4" s="4">
        <v>1</v>
      </c>
      <c r="B4" s="4">
        <v>1460.39</v>
      </c>
      <c r="C4" t="str">
        <f>LOOKUP(,-1/(A4%%&amp;B4=Лист2!C$2:C$19%%&amp;Лист2!B$2:B$19),Лист2!D$2:D$19)</f>
        <v>ООО "Камоцци Пневматика" 125009 г.Москва, ул. Тверская, 20/1 стр. 1 Россия</v>
      </c>
      <c r="D4" t="str">
        <f>LOOKUP(,-1/(A4=Лист2!C$2:C$19)/(B4=Лист2!B$2:B$19),Лист2!D$2:D$19)</f>
        <v>ООО "Камоцци Пневматика" 125009 г.Москва, ул. Тверская, 20/1 стр. 1 Россия</v>
      </c>
    </row>
    <row r="5" spans="1:4" x14ac:dyDescent="0.25">
      <c r="A5">
        <v>1</v>
      </c>
      <c r="B5">
        <v>1052.31</v>
      </c>
      <c r="C5" t="e">
        <f>LOOKUP(,-1/(A5%%&amp;B5=Лист2!C$2:C$19%%&amp;Лист2!B$2:B$19),Лист2!D$2:D$19)</f>
        <v>#N/A</v>
      </c>
      <c r="D5" t="e">
        <f>LOOKUP(,-1/(A5=Лист2!C$2:C$19)/(B5=Лист2!B$2:B$19),Лист2!D$2:D$19)</f>
        <v>#N/A</v>
      </c>
    </row>
    <row r="6" spans="1:4" x14ac:dyDescent="0.25">
      <c r="A6">
        <v>1</v>
      </c>
      <c r="B6">
        <v>1296.1099999999999</v>
      </c>
      <c r="C6" t="e">
        <f>LOOKUP(,-1/(A6%%&amp;B6=Лист2!C$2:C$19%%&amp;Лист2!B$2:B$19),Лист2!D$2:D$19)</f>
        <v>#N/A</v>
      </c>
      <c r="D6" t="e">
        <f>LOOKUP(,-1/(A6=Лист2!C$2:C$19)/(B6=Лист2!B$2:B$19),Лист2!D$2:D$19)</f>
        <v>#N/A</v>
      </c>
    </row>
    <row r="7" spans="1:4" x14ac:dyDescent="0.25">
      <c r="A7">
        <v>1</v>
      </c>
      <c r="B7">
        <v>58057.5</v>
      </c>
      <c r="C7" t="str">
        <f>LOOKUP(,-1/(A7%%&amp;B7=Лист2!C$2:C$19%%&amp;Лист2!B$2:B$19),Лист2!D$2:D$19)</f>
        <v>ANLAS IC VE DIS TICARET LTD.STI Ihsaniye Mahallesi Cilek Sokak Alp Residence Evleri NILUFER/BURSA Туре</v>
      </c>
      <c r="D7" t="str">
        <f>LOOKUP(,-1/(A7=Лист2!C$2:C$19)/(B7=Лист2!B$2:B$19),Лист2!D$2:D$19)</f>
        <v>ANLAS IC VE DIS TICARET LTD.STI Ihsaniye Mahallesi Cilek Sokak Alp Residence Evleri NILUFER/BURSA Туре</v>
      </c>
    </row>
    <row r="8" spans="1:4" x14ac:dyDescent="0.25">
      <c r="A8">
        <v>3</v>
      </c>
      <c r="B8">
        <v>4627.13</v>
      </c>
      <c r="C8" t="str">
        <f>LOOKUP(,-1/(A8%%&amp;B8=Лист2!C$2:C$19%%&amp;Лист2!B$2:B$19),Лист2!D$2:D$19)</f>
        <v>Иностранное торговое унитарное предприятие"КАМОЦЦИ-ПНЕВМАТИК" 220070 Беларусь, г. Минскул. Переходная, 64, 1-й этаж</v>
      </c>
      <c r="D8" t="str">
        <f>LOOKUP(,-1/(A8=Лист2!C$2:C$19)/(B8=Лист2!B$2:B$19),Лист2!D$2:D$19)</f>
        <v>Иностранное торговое унитарное предприятие"КАМОЦЦИ-ПНЕВМАТИК" 220070 Беларусь, г. Минскул. Переходная, 64, 1-й этаж</v>
      </c>
    </row>
    <row r="9" spans="1:4" x14ac:dyDescent="0.25">
      <c r="A9">
        <v>3</v>
      </c>
      <c r="B9">
        <v>41836.620000000003</v>
      </c>
      <c r="C9" t="str">
        <f>LOOKUP(,-1/(A9%%&amp;B9=Лист2!C$2:C$19%%&amp;Лист2!B$2:B$19),Лист2!D$2:D$19)</f>
        <v>ООО "ГПЛ"</v>
      </c>
      <c r="D9" t="str">
        <f>LOOKUP(,-1/(A9=Лист2!C$2:C$19)/(B9=Лист2!B$2:B$19),Лист2!D$2:D$19)</f>
        <v>ООО "ГПЛ"</v>
      </c>
    </row>
    <row r="10" spans="1:4" x14ac:dyDescent="0.25">
      <c r="A10">
        <v>2</v>
      </c>
      <c r="B10">
        <v>7151.07</v>
      </c>
      <c r="C10" t="str">
        <f>LOOKUP(,-1/(A10%%&amp;B10=Лист2!C$2:C$19%%&amp;Лист2!B$2:B$19),Лист2!D$2:D$19)</f>
        <v>ООО "Камоцци Пневматика" 125009 г.Москва, ул. Тверская, 20/1 стр. 1 Россия</v>
      </c>
      <c r="D10" t="str">
        <f>LOOKUP(,-1/(A10=Лист2!C$2:C$19)/(B10=Лист2!B$2:B$19),Лист2!D$2:D$19)</f>
        <v>ООО "Камоцци Пневматика" 125009 г.Москва, ул. Тверская, 20/1 стр. 1 Россия</v>
      </c>
    </row>
    <row r="11" spans="1:4" x14ac:dyDescent="0.25">
      <c r="A11">
        <v>3</v>
      </c>
      <c r="B11">
        <v>54645.63</v>
      </c>
      <c r="C11" t="str">
        <f>LOOKUP(,-1/(A11%%&amp;B11=Лист2!C$2:C$19%%&amp;Лист2!B$2:B$19),Лист2!D$2:D$19)</f>
        <v>Иностранное торговое унитарное предприятие"КАМОЦЦИ-ПНЕВМАТИК" 220070 Беларусь, г. Минскул. Переходная, 64, 1-й этаж</v>
      </c>
      <c r="D11" t="str">
        <f>LOOKUP(,-1/(A11=Лист2!C$2:C$19)/(B11=Лист2!B$2:B$19),Лист2!D$2:D$19)</f>
        <v>Иностранное торговое унитарное предприятие"КАМОЦЦИ-ПНЕВМАТИК" 220070 Беларусь, г. Минскул. Переходная, 64, 1-й этаж</v>
      </c>
    </row>
    <row r="12" spans="1:4" x14ac:dyDescent="0.25">
      <c r="A12">
        <v>1</v>
      </c>
      <c r="B12">
        <v>2959.63</v>
      </c>
      <c r="C12" t="str">
        <f>LOOKUP(,-1/(A12%%&amp;B12=Лист2!C$2:C$19%%&amp;Лист2!B$2:B$19),Лист2!D$2:D$19)</f>
        <v>ANLAS IC VE DIS TICARET LTD.STI Ihsaniye Mahallesi Cilek Sokak Alp Residence Evleri NILUFER/BURSA Туре</v>
      </c>
      <c r="D12" t="str">
        <f>LOOKUP(,-1/(A12=Лист2!C$2:C$19)/(B12=Лист2!B$2:B$19),Лист2!D$2:D$19)</f>
        <v>ANLAS IC VE DIS TICARET LTD.STI Ihsaniye Mahallesi Cilek Sokak Alp Residence Evleri NILUFER/BURSA Туре</v>
      </c>
    </row>
    <row r="13" spans="1:4" x14ac:dyDescent="0.25">
      <c r="A13">
        <v>1</v>
      </c>
      <c r="B13">
        <v>10260.06</v>
      </c>
      <c r="C13" t="str">
        <f>LOOKUP(,-1/(A13%%&amp;B13=Лист2!C$2:C$19%%&amp;Лист2!B$2:B$19),Лист2!D$2:D$19)</f>
        <v>ANLAS IC VE DIS TICARET LTD.STI Ihsaniye Mahallesi Cilek Sokak Alp Residence Evleri NILUFER/BURSA Туре</v>
      </c>
      <c r="D13" t="str">
        <f>LOOKUP(,-1/(A13=Лист2!C$2:C$19)/(B13=Лист2!B$2:B$19),Лист2!D$2:D$19)</f>
        <v>ANLAS IC VE DIS TICARET LTD.STI Ihsaniye Mahallesi Cilek Sokak Alp Residence Evleri NILUFER/BURSA Туре</v>
      </c>
    </row>
    <row r="14" spans="1:4" x14ac:dyDescent="0.25">
      <c r="A14">
        <v>1</v>
      </c>
      <c r="B14">
        <v>9322.67</v>
      </c>
      <c r="C14" t="str">
        <f>LOOKUP(,-1/(A14%%&amp;B14=Лист2!C$2:C$19%%&amp;Лист2!B$2:B$19),Лист2!D$2:D$19)</f>
        <v>ООО "Камоцци Пневматика" 125009 г.Москва, ул. Тверская, 20/1 стр. 1 Россия</v>
      </c>
      <c r="D14" t="str">
        <f>LOOKUP(,-1/(A14=Лист2!C$2:C$19)/(B14=Лист2!B$2:B$19),Лист2!D$2:D$19)</f>
        <v>ООО "Камоцци Пневматика" 125009 г.Москва, ул. Тверская, 20/1 стр. 1 Россия</v>
      </c>
    </row>
    <row r="15" spans="1:4" x14ac:dyDescent="0.25">
      <c r="A15">
        <v>2</v>
      </c>
      <c r="B15">
        <v>23587.200000000001</v>
      </c>
      <c r="C15" t="str">
        <f>LOOKUP(,-1/(A15%%&amp;B15=Лист2!C$2:C$19%%&amp;Лист2!B$2:B$19),Лист2!D$2:D$19)</f>
        <v>ООО "Камоцци Пневматика" 125009 г.Москва, ул. Тверская, 20/1 стр. 1 Россия</v>
      </c>
      <c r="D15" t="str">
        <f>LOOKUP(,-1/(A15=Лист2!C$2:C$19)/(B15=Лист2!B$2:B$19),Лист2!D$2:D$19)</f>
        <v>ООО "Камоцци Пневматика" 125009 г.Москва, ул. Тверская, 20/1 стр. 1 Россия</v>
      </c>
    </row>
    <row r="16" spans="1:4" x14ac:dyDescent="0.25">
      <c r="A16">
        <v>1</v>
      </c>
      <c r="B16">
        <v>1844.17</v>
      </c>
      <c r="C16" t="str">
        <f>LOOKUP(,-1/(A16%%&amp;B16=Лист2!C$2:C$19%%&amp;Лист2!B$2:B$19),Лист2!D$2:D$19)</f>
        <v>ООО "Камоцци Пневматика" 125009 г.Москва, ул. Тверская, 20/1 стр. 1 Россия</v>
      </c>
      <c r="D16" t="str">
        <f>LOOKUP(,-1/(A16=Лист2!C$2:C$19)/(B16=Лист2!B$2:B$19),Лист2!D$2:D$19)</f>
        <v>ООО "Камоцци Пневматика" 125009 г.Москва, ул. Тверская, 20/1 стр. 1 Россия</v>
      </c>
    </row>
    <row r="17" spans="1:4" x14ac:dyDescent="0.25">
      <c r="A17">
        <v>2</v>
      </c>
      <c r="B17">
        <v>6842.62</v>
      </c>
      <c r="C17" t="str">
        <f>LOOKUP(,-1/(A17%%&amp;B17=Лист2!C$2:C$19%%&amp;Лист2!B$2:B$19),Лист2!D$2:D$19)</f>
        <v>ООО "Камоцци Пневматика" 125009 г.Москва, ул. Тверская, 20/1 стр. 1 Россия</v>
      </c>
      <c r="D17" t="str">
        <f>LOOKUP(,-1/(A17=Лист2!C$2:C$19)/(B17=Лист2!B$2:B$19),Лист2!D$2:D$19)</f>
        <v>ООО "Камоцци Пневматика" 125009 г.Москва, ул. Тверская, 20/1 стр. 1 Россия</v>
      </c>
    </row>
    <row r="18" spans="1:4" x14ac:dyDescent="0.25">
      <c r="A18">
        <v>1</v>
      </c>
      <c r="B18">
        <v>4173.1899999999996</v>
      </c>
      <c r="C18" t="str">
        <f>LOOKUP(,-1/(A18%%&amp;B18=Лист2!C$2:C$19%%&amp;Лист2!B$2:B$19),Лист2!D$2:D$19)</f>
        <v>ООО "Камоцци Пневматика" 125009 г.Москва, ул. Тверская, 20/1 стр. 1 Россия</v>
      </c>
      <c r="D18" t="str">
        <f>LOOKUP(,-1/(A18=Лист2!C$2:C$19)/(B18=Лист2!B$2:B$19),Лист2!D$2:D$19)</f>
        <v>ООО "Камоцци Пневматика" 125009 г.Москва, ул. Тверская, 20/1 стр. 1 Россия</v>
      </c>
    </row>
    <row r="19" spans="1:4" x14ac:dyDescent="0.25">
      <c r="A19">
        <v>1</v>
      </c>
      <c r="B19">
        <v>41836.620000000003</v>
      </c>
      <c r="C19" t="str">
        <f>LOOKUP(,-1/(A19%%&amp;B19=Лист2!C$2:C$19%%&amp;Лист2!B$2:B$19),Лист2!D$2:D$19)</f>
        <v>ООО "Камоцци Пневматика" 125009 г.Москва, ул. Тверская, 20/1 стр. 1 Россия</v>
      </c>
      <c r="D19" t="str">
        <f>LOOKUP(,-1/(A19=Лист2!C$2:C$19)/(B19=Лист2!B$2:B$19),Лист2!D$2:D$19)</f>
        <v>ООО "Камоцци Пневматика" 125009 г.Москва, ул. Тверская, 20/1 стр. 1 Россия</v>
      </c>
    </row>
  </sheetData>
  <autoFilter ref="A1:C34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D19"/>
  <sheetViews>
    <sheetView workbookViewId="0">
      <selection activeCell="C22" sqref="C22:D25"/>
    </sheetView>
  </sheetViews>
  <sheetFormatPr defaultRowHeight="15" x14ac:dyDescent="0.25"/>
  <sheetData>
    <row r="1" spans="2:4" ht="21" x14ac:dyDescent="0.35">
      <c r="B1" s="2" t="s">
        <v>1</v>
      </c>
      <c r="C1" s="3" t="s">
        <v>2</v>
      </c>
      <c r="D1" s="1" t="s">
        <v>0</v>
      </c>
    </row>
    <row r="2" spans="2:4" x14ac:dyDescent="0.25">
      <c r="B2">
        <v>5064.26</v>
      </c>
      <c r="C2">
        <v>1</v>
      </c>
      <c r="D2" t="s">
        <v>3</v>
      </c>
    </row>
    <row r="3" spans="2:4" x14ac:dyDescent="0.25">
      <c r="B3">
        <v>460.39</v>
      </c>
      <c r="C3">
        <v>1</v>
      </c>
      <c r="D3" t="s">
        <v>4</v>
      </c>
    </row>
    <row r="4" spans="2:4" x14ac:dyDescent="0.25">
      <c r="B4">
        <v>41836.620000000003</v>
      </c>
      <c r="C4">
        <v>1</v>
      </c>
      <c r="D4" t="s">
        <v>5</v>
      </c>
    </row>
    <row r="5" spans="2:4" x14ac:dyDescent="0.25">
      <c r="B5" s="4">
        <v>460.39</v>
      </c>
      <c r="C5" s="4">
        <v>11</v>
      </c>
      <c r="D5" t="s">
        <v>3</v>
      </c>
    </row>
    <row r="6" spans="2:4" x14ac:dyDescent="0.25">
      <c r="B6" s="4">
        <v>1460.39</v>
      </c>
      <c r="C6" s="4">
        <v>1</v>
      </c>
      <c r="D6" t="s">
        <v>5</v>
      </c>
    </row>
    <row r="7" spans="2:4" x14ac:dyDescent="0.25">
      <c r="B7">
        <v>58057.5</v>
      </c>
      <c r="C7">
        <v>1</v>
      </c>
      <c r="D7" t="s">
        <v>3</v>
      </c>
    </row>
    <row r="8" spans="2:4" x14ac:dyDescent="0.25">
      <c r="B8">
        <v>4627.13</v>
      </c>
      <c r="C8">
        <v>3</v>
      </c>
      <c r="D8" t="s">
        <v>6</v>
      </c>
    </row>
    <row r="9" spans="2:4" x14ac:dyDescent="0.25">
      <c r="B9">
        <v>41836.620000000003</v>
      </c>
      <c r="C9">
        <v>3</v>
      </c>
      <c r="D9" t="s">
        <v>7</v>
      </c>
    </row>
    <row r="10" spans="2:4" x14ac:dyDescent="0.25">
      <c r="B10">
        <v>7151.07</v>
      </c>
      <c r="C10">
        <v>2</v>
      </c>
      <c r="D10" t="s">
        <v>5</v>
      </c>
    </row>
    <row r="11" spans="2:4" x14ac:dyDescent="0.25">
      <c r="B11">
        <v>54645.63</v>
      </c>
      <c r="C11">
        <v>3</v>
      </c>
      <c r="D11" t="s">
        <v>6</v>
      </c>
    </row>
    <row r="12" spans="2:4" x14ac:dyDescent="0.25">
      <c r="B12">
        <v>2959.63</v>
      </c>
      <c r="C12">
        <v>1</v>
      </c>
      <c r="D12" t="s">
        <v>3</v>
      </c>
    </row>
    <row r="13" spans="2:4" x14ac:dyDescent="0.25">
      <c r="B13">
        <v>10260.06</v>
      </c>
      <c r="C13">
        <v>1</v>
      </c>
      <c r="D13" t="s">
        <v>3</v>
      </c>
    </row>
    <row r="14" spans="2:4" x14ac:dyDescent="0.25">
      <c r="B14">
        <v>9322.67</v>
      </c>
      <c r="C14">
        <v>1</v>
      </c>
      <c r="D14" t="s">
        <v>5</v>
      </c>
    </row>
    <row r="15" spans="2:4" x14ac:dyDescent="0.25">
      <c r="B15">
        <v>23587.200000000001</v>
      </c>
      <c r="C15">
        <v>2</v>
      </c>
      <c r="D15" t="s">
        <v>5</v>
      </c>
    </row>
    <row r="16" spans="2:4" x14ac:dyDescent="0.25">
      <c r="B16">
        <v>1844.17</v>
      </c>
      <c r="C16">
        <v>1</v>
      </c>
      <c r="D16" t="s">
        <v>5</v>
      </c>
    </row>
    <row r="17" spans="2:4" x14ac:dyDescent="0.25">
      <c r="B17">
        <v>6842.62</v>
      </c>
      <c r="C17">
        <v>2</v>
      </c>
      <c r="D17" t="s">
        <v>5</v>
      </c>
    </row>
    <row r="18" spans="2:4" x14ac:dyDescent="0.25">
      <c r="B18">
        <v>4173.1899999999996</v>
      </c>
      <c r="C18">
        <v>1</v>
      </c>
      <c r="D18" t="s">
        <v>5</v>
      </c>
    </row>
    <row r="19" spans="2:4" x14ac:dyDescent="0.25">
      <c r="B19">
        <v>483.52</v>
      </c>
      <c r="C19">
        <v>1</v>
      </c>
      <c r="D19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Десненко Галина Владимировна</dc:creator>
  <cp:lastModifiedBy>Boroda</cp:lastModifiedBy>
  <dcterms:created xsi:type="dcterms:W3CDTF">2016-01-04T11:11:24Z</dcterms:created>
  <dcterms:modified xsi:type="dcterms:W3CDTF">2016-01-05T18:17:12Z</dcterms:modified>
</cp:coreProperties>
</file>