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onomist\Desktop\"/>
    </mc:Choice>
  </mc:AlternateContent>
  <bookViews>
    <workbookView xWindow="0" yWindow="0" windowWidth="28800" windowHeight="12300"/>
  </bookViews>
  <sheets>
    <sheet name="Лист1 (2)" sheetId="1" r:id="rId1"/>
  </sheets>
  <definedNames>
    <definedName name="sub_1601" localSheetId="0">'Лист1 (2)'!#REF!</definedName>
    <definedName name="sub_1699" localSheetId="0">'Лист1 (2)'!$A$1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4" i="1"/>
  <c r="D10" i="1" l="1"/>
  <c r="E3" i="1" l="1"/>
  <c r="E5" i="1" s="1"/>
  <c r="H3" i="1" s="1"/>
  <c r="E10" i="1"/>
  <c r="E11" i="1" s="1"/>
  <c r="E7" i="1"/>
  <c r="E8" i="1" s="1"/>
  <c r="H7" i="1" s="1"/>
  <c r="E12" i="1" l="1"/>
  <c r="G17" i="1" s="1"/>
</calcChain>
</file>

<file path=xl/comments1.xml><?xml version="1.0" encoding="utf-8"?>
<comments xmlns="http://schemas.openxmlformats.org/spreadsheetml/2006/main">
  <authors>
    <author>Economist</author>
  </authors>
  <commentList>
    <comment ref="F3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04"/>
          </rPr>
          <t>Economist:</t>
        </r>
        <r>
          <rPr>
            <sz val="9"/>
            <color indexed="81"/>
            <rFont val="Tahoma"/>
            <family val="2"/>
            <charset val="204"/>
          </rPr>
          <t xml:space="preserve">
фиксированная</t>
        </r>
      </text>
    </comment>
  </commentList>
</comments>
</file>

<file path=xl/sharedStrings.xml><?xml version="1.0" encoding="utf-8"?>
<sst xmlns="http://schemas.openxmlformats.org/spreadsheetml/2006/main" count="27" uniqueCount="20">
  <si>
    <t>Наименование работы, услуги</t>
  </si>
  <si>
    <t>Ед. измер</t>
  </si>
  <si>
    <t>Кол-во работ, услуг</t>
  </si>
  <si>
    <t>Цена за единицу, руб.</t>
  </si>
  <si>
    <t>Стоимость работ, услуг, руб.</t>
  </si>
  <si>
    <t>кг</t>
  </si>
  <si>
    <t xml:space="preserve">ИТОГО : </t>
  </si>
  <si>
    <t xml:space="preserve">Оказание услуг </t>
  </si>
  <si>
    <t>Итого по Компании №1</t>
  </si>
  <si>
    <t>Итого по Компании №2</t>
  </si>
  <si>
    <t>Итого по Компании №3</t>
  </si>
  <si>
    <t>Компания №3</t>
  </si>
  <si>
    <t>Компания №2</t>
  </si>
  <si>
    <t>Компания №1</t>
  </si>
  <si>
    <t>фиксированный объем</t>
  </si>
  <si>
    <t>общая сумма, которая должна получится в сумме  по трем компаниям</t>
  </si>
  <si>
    <t>фиксированная сумма по конкретной компании</t>
  </si>
  <si>
    <t>необходимо подогнать цену, чтобы сошлась общая сумма 778 286,90</t>
  </si>
  <si>
    <t>сошлось</t>
  </si>
  <si>
    <t>не сошлось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</si>
</sst>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0_р_."/>
    <numFmt numFmtId="165" formatCode="#,##0.0000_р_.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3" fontId="0" fillId="0" borderId="0" xfId="0" applyNumberFormat="1"/>
    <xf numFmtId="164" fontId="5" fillId="2" borderId="1" xfId="0" applyNumberFormat="1" applyFont="1" applyFill="1" applyBorder="1" applyAlignment="1"/>
    <xf numFmtId="0" fontId="6" fillId="0" borderId="0" xfId="0" applyFont="1" applyAlignment="1">
      <alignment vertical="center" wrapText="1"/>
    </xf>
    <xf numFmtId="43" fontId="1" fillId="0" borderId="0" xfId="1" applyFont="1"/>
    <xf numFmtId="43" fontId="7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43" fontId="2" fillId="0" borderId="0" xfId="0" applyNumberFormat="1" applyFont="1" applyFill="1"/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43" fontId="3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43" fontId="0" fillId="0" borderId="0" xfId="1" applyNumberFormat="1" applyFont="1" applyFill="1" applyBorder="1"/>
    <xf numFmtId="0" fontId="6" fillId="3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164" fontId="4" fillId="5" borderId="1" xfId="0" applyNumberFormat="1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43" fontId="8" fillId="4" borderId="0" xfId="1" applyFont="1" applyFill="1"/>
    <xf numFmtId="0" fontId="6" fillId="4" borderId="0" xfId="0" applyFont="1" applyFill="1" applyAlignment="1">
      <alignment vertical="center" wrapText="1"/>
    </xf>
    <xf numFmtId="43" fontId="0" fillId="6" borderId="0" xfId="1" applyFont="1" applyFill="1" applyAlignment="1">
      <alignment horizontal="center" vertical="center"/>
    </xf>
    <xf numFmtId="0" fontId="0" fillId="6" borderId="0" xfId="0" applyFill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3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43" fontId="3" fillId="0" borderId="0" xfId="1" applyFont="1" applyFill="1" applyBorder="1" applyAlignment="1">
      <alignment horizontal="center" vertical="center" wrapText="1"/>
    </xf>
    <xf numFmtId="43" fontId="3" fillId="0" borderId="0" xfId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64" fontId="4" fillId="5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zoomScale="130" zoomScaleNormal="130" workbookViewId="0">
      <selection activeCell="L6" sqref="L6"/>
    </sheetView>
  </sheetViews>
  <sheetFormatPr defaultRowHeight="15" x14ac:dyDescent="0.25"/>
  <cols>
    <col min="1" max="1" width="22.85546875" customWidth="1"/>
    <col min="2" max="2" width="6.7109375" style="14" customWidth="1"/>
    <col min="3" max="3" width="7.42578125" customWidth="1"/>
    <col min="4" max="4" width="10.7109375" customWidth="1"/>
    <col min="5" max="5" width="22" style="15" customWidth="1"/>
    <col min="6" max="6" width="17.140625" customWidth="1"/>
    <col min="7" max="7" width="13.7109375" bestFit="1" customWidth="1"/>
    <col min="8" max="8" width="11.5703125" bestFit="1" customWidth="1"/>
    <col min="12" max="12" width="13.5703125" customWidth="1"/>
    <col min="13" max="13" width="14.85546875" customWidth="1"/>
  </cols>
  <sheetData>
    <row r="1" spans="1:14" ht="4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14" ht="15" customHeight="1" x14ac:dyDescent="0.25">
      <c r="A2" s="32" t="s">
        <v>13</v>
      </c>
      <c r="B2" s="33"/>
      <c r="C2" s="33"/>
      <c r="D2" s="33"/>
      <c r="E2" s="34"/>
      <c r="K2" s="19"/>
      <c r="L2" s="19"/>
      <c r="M2" s="19"/>
      <c r="N2" s="19"/>
    </row>
    <row r="3" spans="1:14" x14ac:dyDescent="0.25">
      <c r="A3" s="3" t="s">
        <v>7</v>
      </c>
      <c r="B3" s="4" t="s">
        <v>5</v>
      </c>
      <c r="C3" s="8">
        <v>9500</v>
      </c>
      <c r="D3" s="26">
        <v>28.18</v>
      </c>
      <c r="E3" s="5">
        <f>C3*D3</f>
        <v>267710</v>
      </c>
      <c r="F3" s="30">
        <v>282642.59000000003</v>
      </c>
      <c r="H3" s="9">
        <f>F3-E5</f>
        <v>-67.409999999974389</v>
      </c>
      <c r="I3" t="s">
        <v>19</v>
      </c>
      <c r="K3" s="19"/>
      <c r="L3" s="41"/>
      <c r="M3" s="41"/>
      <c r="N3" s="19"/>
    </row>
    <row r="4" spans="1:14" x14ac:dyDescent="0.25">
      <c r="A4" s="3" t="s">
        <v>7</v>
      </c>
      <c r="B4" s="43" t="s">
        <v>5</v>
      </c>
      <c r="C4" s="8">
        <v>500</v>
      </c>
      <c r="D4" s="44">
        <v>30</v>
      </c>
      <c r="E4" s="5">
        <f>C4*D4</f>
        <v>15000</v>
      </c>
      <c r="F4" s="30"/>
      <c r="K4" s="19"/>
      <c r="L4" s="20"/>
      <c r="M4" s="20"/>
      <c r="N4" s="19"/>
    </row>
    <row r="5" spans="1:14" s="7" customFormat="1" x14ac:dyDescent="0.25">
      <c r="A5" s="37" t="s">
        <v>8</v>
      </c>
      <c r="B5" s="38"/>
      <c r="C5" s="38"/>
      <c r="D5" s="38"/>
      <c r="E5" s="6">
        <f>E3+E4</f>
        <v>282710</v>
      </c>
      <c r="K5" s="21"/>
      <c r="L5" s="21"/>
      <c r="M5" s="21"/>
      <c r="N5" s="21"/>
    </row>
    <row r="6" spans="1:14" ht="15" customHeight="1" x14ac:dyDescent="0.25">
      <c r="A6" s="32" t="s">
        <v>12</v>
      </c>
      <c r="B6" s="33"/>
      <c r="C6" s="33"/>
      <c r="D6" s="33"/>
      <c r="E6" s="34"/>
      <c r="K6" s="19"/>
      <c r="L6" s="22"/>
      <c r="M6" s="22"/>
      <c r="N6" s="19"/>
    </row>
    <row r="7" spans="1:14" x14ac:dyDescent="0.25">
      <c r="A7" s="3" t="s">
        <v>7</v>
      </c>
      <c r="B7" s="4" t="s">
        <v>5</v>
      </c>
      <c r="C7" s="8">
        <v>10460.799999999999</v>
      </c>
      <c r="D7" s="26">
        <v>28.27</v>
      </c>
      <c r="E7" s="5">
        <f>C7*D7</f>
        <v>295726.81599999999</v>
      </c>
      <c r="F7" s="30">
        <v>295648.28999999998</v>
      </c>
      <c r="H7" s="9">
        <f>F7-E8</f>
        <v>-78.526000000012573</v>
      </c>
      <c r="I7" t="s">
        <v>19</v>
      </c>
      <c r="K7" s="19"/>
      <c r="L7" s="23"/>
      <c r="M7" s="23"/>
      <c r="N7" s="19"/>
    </row>
    <row r="8" spans="1:14" s="7" customFormat="1" x14ac:dyDescent="0.25">
      <c r="A8" s="37" t="s">
        <v>9</v>
      </c>
      <c r="B8" s="38"/>
      <c r="C8" s="38"/>
      <c r="D8" s="38"/>
      <c r="E8" s="6">
        <f>E7</f>
        <v>295726.81599999999</v>
      </c>
      <c r="K8" s="21"/>
      <c r="L8" s="42"/>
      <c r="M8" s="42"/>
      <c r="N8" s="21"/>
    </row>
    <row r="9" spans="1:14" ht="15" customHeight="1" x14ac:dyDescent="0.25">
      <c r="A9" s="32" t="s">
        <v>11</v>
      </c>
      <c r="B9" s="33"/>
      <c r="C9" s="33"/>
      <c r="D9" s="33"/>
      <c r="E9" s="34"/>
      <c r="K9" s="19"/>
      <c r="L9" s="35"/>
      <c r="M9" s="36"/>
      <c r="N9" s="19"/>
    </row>
    <row r="10" spans="1:14" x14ac:dyDescent="0.25">
      <c r="A10" s="3" t="s">
        <v>7</v>
      </c>
      <c r="B10" s="17" t="s">
        <v>5</v>
      </c>
      <c r="C10" s="8">
        <v>7077</v>
      </c>
      <c r="D10" s="26">
        <f>F10/C10</f>
        <v>28.259999999999998</v>
      </c>
      <c r="E10" s="18">
        <f>C10*D10</f>
        <v>199996.02</v>
      </c>
      <c r="F10" s="30">
        <v>199996.02</v>
      </c>
      <c r="H10" s="9">
        <f>F10-E10</f>
        <v>0</v>
      </c>
      <c r="I10" t="s">
        <v>18</v>
      </c>
      <c r="K10" s="19"/>
      <c r="L10" s="19"/>
      <c r="M10" s="19"/>
      <c r="N10" s="19"/>
    </row>
    <row r="11" spans="1:14" s="7" customFormat="1" x14ac:dyDescent="0.25">
      <c r="A11" s="37" t="s">
        <v>10</v>
      </c>
      <c r="B11" s="38"/>
      <c r="C11" s="38"/>
      <c r="D11" s="38"/>
      <c r="E11" s="6">
        <f>E10</f>
        <v>199996.02</v>
      </c>
      <c r="K11" s="21"/>
      <c r="L11" s="21"/>
      <c r="M11" s="21"/>
      <c r="N11" s="21"/>
    </row>
    <row r="12" spans="1:14" x14ac:dyDescent="0.25">
      <c r="A12" s="39" t="s">
        <v>6</v>
      </c>
      <c r="B12" s="40"/>
      <c r="C12" s="40"/>
      <c r="D12" s="40"/>
      <c r="E12" s="10">
        <f>E5+E8+E11</f>
        <v>778432.83600000001</v>
      </c>
      <c r="K12" s="19"/>
      <c r="L12" s="19"/>
      <c r="M12" s="19"/>
      <c r="N12" s="19"/>
    </row>
    <row r="13" spans="1:14" x14ac:dyDescent="0.25">
      <c r="K13" s="19"/>
      <c r="L13" s="19"/>
      <c r="M13" s="19"/>
      <c r="N13" s="19"/>
    </row>
    <row r="14" spans="1:14" x14ac:dyDescent="0.25">
      <c r="A14" s="24"/>
      <c r="B14" s="25" t="s">
        <v>14</v>
      </c>
      <c r="C14" s="11"/>
      <c r="D14" s="11"/>
      <c r="E14" s="11"/>
      <c r="G14" s="12"/>
      <c r="K14" s="19"/>
      <c r="L14" s="19"/>
      <c r="M14" s="19"/>
      <c r="N14" s="19"/>
    </row>
    <row r="15" spans="1:14" ht="18" customHeight="1" x14ac:dyDescent="0.25">
      <c r="A15" s="29"/>
      <c r="B15" s="25" t="s">
        <v>15</v>
      </c>
      <c r="C15" s="11"/>
      <c r="D15" s="11"/>
      <c r="E15" s="13"/>
      <c r="G15" s="28">
        <v>778286.9</v>
      </c>
    </row>
    <row r="16" spans="1:14" x14ac:dyDescent="0.25">
      <c r="A16" s="31"/>
      <c r="B16" s="25" t="s">
        <v>16</v>
      </c>
      <c r="G16" s="16"/>
    </row>
    <row r="17" spans="1:7" x14ac:dyDescent="0.25">
      <c r="A17" s="27"/>
      <c r="B17" s="25" t="s">
        <v>17</v>
      </c>
      <c r="G17" s="9">
        <f>G15-E12</f>
        <v>-145.93599999998696</v>
      </c>
    </row>
  </sheetData>
  <mergeCells count="10">
    <mergeCell ref="A9:E9"/>
    <mergeCell ref="L9:M9"/>
    <mergeCell ref="A11:D11"/>
    <mergeCell ref="A12:D12"/>
    <mergeCell ref="A2:E2"/>
    <mergeCell ref="L3:M3"/>
    <mergeCell ref="A5:D5"/>
    <mergeCell ref="A6:E6"/>
    <mergeCell ref="A8:D8"/>
    <mergeCell ref="L8:M8"/>
  </mergeCells>
  <pageMargins left="0.23622047244094491" right="0.23622047244094491" top="0.74803149606299213" bottom="0.74803149606299213" header="0.31496062992125984" footer="0.31496062992125984"/>
  <pageSetup paperSize="9" fitToHeight="2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(2)</vt:lpstr>
      <vt:lpstr>'Лист1 (2)'!sub_1699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Economist</dc:creator>
  <cp:lastModifiedBy>Economist</cp:lastModifiedBy>
  <dcterms:created xsi:type="dcterms:W3CDTF">2015-12-30T07:20:58Z</dcterms:created>
  <dcterms:modified xsi:type="dcterms:W3CDTF">2015-12-30T09:25:26Z</dcterms:modified>
</cp:coreProperties>
</file>