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Денежка" sheetId="1" r:id="rId1"/>
    <sheet name="заказы" sheetId="2" r:id="rId2"/>
    <sheet name="денюшка" sheetId="3" r:id="rId3"/>
  </sheets>
  <definedNames/>
  <calcPr fullCalcOnLoad="1"/>
  <pivotCaches>
    <pivotCache cacheId="2" r:id="rId4"/>
  </pivotCaches>
</workbook>
</file>

<file path=xl/comments2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денюшка по договору(тут свой расчет) просто нужно поставить "д" если договор</t>
        </r>
      </text>
    </comment>
    <comment ref="E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на основании этих данных формируем отчет на странице "денюшка"</t>
        </r>
      </text>
    </comment>
  </commentList>
</comments>
</file>

<file path=xl/sharedStrings.xml><?xml version="1.0" encoding="utf-8"?>
<sst xmlns="http://schemas.openxmlformats.org/spreadsheetml/2006/main" count="151" uniqueCount="110">
  <si>
    <t>Дата</t>
  </si>
  <si>
    <t>№п/п</t>
  </si>
  <si>
    <t>Нас.Пункт</t>
  </si>
  <si>
    <t>Улица</t>
  </si>
  <si>
    <t>Дом</t>
  </si>
  <si>
    <t>Позывной</t>
  </si>
  <si>
    <t>Тариф</t>
  </si>
  <si>
    <t>д</t>
  </si>
  <si>
    <t>ПЯТИГОРСК</t>
  </si>
  <si>
    <t>АБРИКОСОВАЯ</t>
  </si>
  <si>
    <t>ЛЕРМОНТОВ</t>
  </si>
  <si>
    <t>БАХАНОВИЧА</t>
  </si>
  <si>
    <t>ЕССЕНТУКИ</t>
  </si>
  <si>
    <t>БУЛЬВАРНАЯ</t>
  </si>
  <si>
    <t>ГЕОРГИЕВСК</t>
  </si>
  <si>
    <t>ВАВИЛОВА</t>
  </si>
  <si>
    <t>МИН. ВОДЫ</t>
  </si>
  <si>
    <t>ВЕТЕРАН</t>
  </si>
  <si>
    <t>КИСЛОВОДСК</t>
  </si>
  <si>
    <t>ВИНОГРАДНАЯ</t>
  </si>
  <si>
    <t>ПРЕДГОРНЫЙ</t>
  </si>
  <si>
    <t>ВИШНЕВАЯ</t>
  </si>
  <si>
    <t>МИНЕРАЛОВОДСКИЙ</t>
  </si>
  <si>
    <t>ВОКЗАЛЬНАЯ</t>
  </si>
  <si>
    <t>ЖЕЛЕЗНОВОДСК</t>
  </si>
  <si>
    <t>ГААЗА</t>
  </si>
  <si>
    <t>ГАГАРИНА</t>
  </si>
  <si>
    <t>ГЛИНКИ</t>
  </si>
  <si>
    <t>ГОРНАЯ</t>
  </si>
  <si>
    <t>ГРАНАТОВАЯ</t>
  </si>
  <si>
    <t>ЗАВОДСКАЯ</t>
  </si>
  <si>
    <t>ЗАПАДНЫЙ</t>
  </si>
  <si>
    <t>ИНДУСТРИАЛЬНАЯ</t>
  </si>
  <si>
    <t>ИНТЕРНАЦИОНАЛЬНАЯ</t>
  </si>
  <si>
    <t>ИНТЕРНАЦИОНАЛЬНЫЙ</t>
  </si>
  <si>
    <t>К.МАРКСА</t>
  </si>
  <si>
    <t>КАЛИНИНА</t>
  </si>
  <si>
    <t>КИРОВА</t>
  </si>
  <si>
    <t>КОММУНАЛЬНЫЙ</t>
  </si>
  <si>
    <t>КОСМОНАВТОВ</t>
  </si>
  <si>
    <t>КОСЯКИНА</t>
  </si>
  <si>
    <t>КОТЕЛЬНАЯ</t>
  </si>
  <si>
    <t>КРАЙ</t>
  </si>
  <si>
    <t>КРАСИКОВА</t>
  </si>
  <si>
    <t>КУРГАННАЯ</t>
  </si>
  <si>
    <t>КУРОРТНЫЙ</t>
  </si>
  <si>
    <t>КУТУЗОВА</t>
  </si>
  <si>
    <t>ЛЕНИНА</t>
  </si>
  <si>
    <t>ЛЕНИНГРАДСКАЯ</t>
  </si>
  <si>
    <t>ЛЕРМОНТОВА</t>
  </si>
  <si>
    <t>ЛЕСНАЯ</t>
  </si>
  <si>
    <t>ЛОРИС</t>
  </si>
  <si>
    <t>ЛЮКСЕМБУРГ</t>
  </si>
  <si>
    <t>МАЯКОВСКОГО</t>
  </si>
  <si>
    <t>МЕДОВАЯ</t>
  </si>
  <si>
    <t>МИРОНЕНКО</t>
  </si>
  <si>
    <t>МИХАЛЬСКИХ</t>
  </si>
  <si>
    <t>МОЛОДЕЖНАЯ</t>
  </si>
  <si>
    <t>МОСКОВСКАЯ</t>
  </si>
  <si>
    <t>МТФ</t>
  </si>
  <si>
    <t>НАГОРНАЯ</t>
  </si>
  <si>
    <t>НАДЕЖДЫ</t>
  </si>
  <si>
    <t>НИКИШИНА</t>
  </si>
  <si>
    <t>НОВАЯ</t>
  </si>
  <si>
    <t>НОВОЮБИЛЕЙНАЯ</t>
  </si>
  <si>
    <t>ОБЩЕСТВО</t>
  </si>
  <si>
    <t>ОКТЯБРЬСКАЯ</t>
  </si>
  <si>
    <t>ОКТЯБРЬСКИЙ</t>
  </si>
  <si>
    <t>ОПЫТНЫЙ</t>
  </si>
  <si>
    <t>ОРАНЖЕРЕЙНАЯ</t>
  </si>
  <si>
    <t>ПАРКОВАЯ</t>
  </si>
  <si>
    <t>ПАРКОВЫЙ</t>
  </si>
  <si>
    <t>ПАРТИЗАНСКАЯ</t>
  </si>
  <si>
    <t>ПИЩЕВЫХ</t>
  </si>
  <si>
    <t>ПРОЛЕТАРСКАЯ</t>
  </si>
  <si>
    <t>ПРОМЗОНА</t>
  </si>
  <si>
    <t>ПРОМЫШЛЕННАЯ</t>
  </si>
  <si>
    <t>ПРОСКУРИНА</t>
  </si>
  <si>
    <t>ПУШКИНА</t>
  </si>
  <si>
    <t>Р.ЛЮКСЕМБУРГ</t>
  </si>
  <si>
    <t>РАДУЖНАЯ</t>
  </si>
  <si>
    <t>РАЗВАЛЬСКАЯ</t>
  </si>
  <si>
    <t>РЕВОЛЮЦИИ</t>
  </si>
  <si>
    <t>РОЗЫ</t>
  </si>
  <si>
    <t>РЯБИНОВАЯ</t>
  </si>
  <si>
    <t>САДОВЫЙ</t>
  </si>
  <si>
    <t>СЕМАШКО</t>
  </si>
  <si>
    <t>СОВЕТСКАЯ</t>
  </si>
  <si>
    <t>СОЛНЕЧНАЯ</t>
  </si>
  <si>
    <t>СОЛНЕЧНЫЙ</t>
  </si>
  <si>
    <t>СТРОИТЕЛЕЙ</t>
  </si>
  <si>
    <t>СУВОРОВА</t>
  </si>
  <si>
    <t>ТРУДА</t>
  </si>
  <si>
    <t>ЧАЙКОВСКОГО</t>
  </si>
  <si>
    <t>ЧАПАЕВА</t>
  </si>
  <si>
    <t>ШОССЕЙНАЯ</t>
  </si>
  <si>
    <t>ЭНГЕЛЬСА</t>
  </si>
  <si>
    <t>ЮБИЛЕЙНАЯ</t>
  </si>
  <si>
    <t>50д</t>
  </si>
  <si>
    <t>350\100д</t>
  </si>
  <si>
    <t>200д</t>
  </si>
  <si>
    <t>70\200д</t>
  </si>
  <si>
    <t>50\0д</t>
  </si>
  <si>
    <t>100\0д</t>
  </si>
  <si>
    <t>250\0д</t>
  </si>
  <si>
    <t>не более 2000 за день, каждый день сохраняется отдельно</t>
  </si>
  <si>
    <t>Доп1</t>
  </si>
  <si>
    <t>Доп2</t>
  </si>
  <si>
    <t>Сумма по полю Доп2</t>
  </si>
  <si>
    <t>(пусто)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</si>
</sst>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FC19]d\ mmmm\ yyyy\ &quot;г.&quot;"/>
    <numFmt numFmtId="182" formatCode="0&quot;д&quot;%%"/>
    <numFmt numFmtId="183" formatCode="0&quot;д&quot;* %%"/>
    <numFmt numFmtId="184" formatCode="[&gt;1000000]#,##0,,;0&quot;д&quot;"/>
    <numFmt numFmtId="185" formatCode="0.00000"/>
    <numFmt numFmtId="186" formatCode="0.00000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 style="thin">
        <color rgb="FFABABAB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0" fontId="5" fillId="0" borderId="0" xfId="0" applyFont="1" applyAlignment="1">
      <alignment horizontal="left"/>
    </xf>
    <xf numFmtId="186" fontId="5" fillId="0" borderId="0" xfId="0" applyNumberFormat="1" applyFont="1" applyAlignment="1">
      <alignment/>
    </xf>
    <xf numFmtId="0" fontId="5" fillId="0" borderId="2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alignment horizontal="left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I2500" sheet="заказы"/>
  </cacheSource>
  <cacheFields count="5">
    <cacheField name="Позывной">
      <sharedItems containsString="0" containsBlank="1" containsMixedTypes="0" containsNumber="1" containsInteger="1" count="6">
        <m/>
        <n v="80"/>
        <n v="70"/>
        <n v="12"/>
        <n v="10"/>
        <n v="50"/>
      </sharedItems>
    </cacheField>
    <cacheField name="Тариф">
      <sharedItems containsMixedTypes="1" containsNumber="1" containsInteger="1"/>
    </cacheField>
    <cacheField name="д">
      <sharedItems containsMixedTypes="0"/>
    </cacheField>
    <cacheField name="Доп1">
      <sharedItems containsString="0" containsBlank="1" containsMixedTypes="0" containsNumber="1" containsInteger="1" count="11">
        <n v="0"/>
        <n v="1"/>
        <n v="2"/>
        <n v="3"/>
        <n v="4"/>
        <n v="5"/>
        <n v="6"/>
        <n v="7"/>
        <n v="8"/>
        <n v="9"/>
        <m/>
      </sharedItems>
    </cacheField>
    <cacheField name="Доп2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rowGrandTotals="0" colGrandTotals="0" itemPrintTitles="1" compactData="0" updatedVersion="2" indent="0" showMemberPropertyTips="1">
  <location ref="B3:M10" firstHeaderRow="1" firstDataRow="2" firstDataCol="1"/>
  <pivotFields count="5">
    <pivotField axis="axisRow" compact="0" outline="0" subtotalTop="0" showAll="0">
      <items count="7">
        <item x="0"/>
        <item x="4"/>
        <item x="3"/>
        <item x="5"/>
        <item x="2"/>
        <item x="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2">
        <item x="0"/>
        <item x="1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Сумма по полю Доп2" fld="4" baseField="0" baseItem="0" numFmtId="184"/>
  </dataFields>
  <formats count="2">
    <format dxfId="0">
      <pivotArea outline="0" fieldPosition="0" dataOnly="0" labelOnly="1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M19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3.28125" style="0" customWidth="1"/>
    <col min="2" max="2" width="19.57421875" style="0" bestFit="1" customWidth="1"/>
    <col min="3" max="4" width="5.7109375" style="0" hidden="1" customWidth="1"/>
    <col min="5" max="53" width="5.7109375" style="0" customWidth="1"/>
  </cols>
  <sheetData>
    <row r="3" spans="2:13" ht="12.75">
      <c r="B3" s="25" t="s">
        <v>108</v>
      </c>
      <c r="C3" s="25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ht="12.75">
      <c r="B4" s="25" t="s">
        <v>5</v>
      </c>
      <c r="C4" s="22">
        <v>0</v>
      </c>
      <c r="D4" s="26" t="s">
        <v>109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8">
        <v>9</v>
      </c>
    </row>
    <row r="5" spans="1:13" ht="12.75" hidden="1">
      <c r="A5" s="39" t="str">
        <f>TRUNC(SUM(C5:BZ5)%%%)&amp;" \ "&amp;--RIGHTB(SUM(C5:BZ5),6)&amp;"д"</f>
        <v>0 \ 0д</v>
      </c>
      <c r="B5" s="41" t="s">
        <v>109</v>
      </c>
      <c r="C5" s="29">
        <v>0</v>
      </c>
      <c r="D5" s="30">
        <v>0</v>
      </c>
      <c r="E5" s="30"/>
      <c r="F5" s="30"/>
      <c r="G5" s="30"/>
      <c r="H5" s="30"/>
      <c r="I5" s="30"/>
      <c r="J5" s="30"/>
      <c r="K5" s="30"/>
      <c r="L5" s="30"/>
      <c r="M5" s="31"/>
    </row>
    <row r="6" spans="1:13" ht="12.75">
      <c r="A6" s="39" t="str">
        <f>TRUNC(SUM(C6:BZ6)%%%)&amp;" \ "&amp;--RIGHTB(SUM(C6:BZ6),6)&amp;"д"</f>
        <v>250 \ 0д</v>
      </c>
      <c r="B6" s="40">
        <v>10</v>
      </c>
      <c r="C6" s="32"/>
      <c r="D6" s="33"/>
      <c r="E6" s="33">
        <v>50000000</v>
      </c>
      <c r="F6" s="33">
        <v>200000000</v>
      </c>
      <c r="G6" s="33"/>
      <c r="H6" s="33"/>
      <c r="I6" s="33"/>
      <c r="J6" s="33"/>
      <c r="K6" s="33"/>
      <c r="L6" s="33"/>
      <c r="M6" s="34"/>
    </row>
    <row r="7" spans="1:13" ht="12.75">
      <c r="A7" s="39" t="str">
        <f>TRUNC(SUM(C7:BZ7)%%%)&amp;" \ "&amp;--RIGHTB(SUM(C7:BZ7),6)&amp;"д"</f>
        <v>100 \ 0д</v>
      </c>
      <c r="B7" s="40">
        <v>12</v>
      </c>
      <c r="C7" s="32"/>
      <c r="D7" s="33"/>
      <c r="E7" s="33">
        <v>50000000</v>
      </c>
      <c r="F7" s="33">
        <v>50000000</v>
      </c>
      <c r="G7" s="33"/>
      <c r="H7" s="33"/>
      <c r="I7" s="33"/>
      <c r="J7" s="33"/>
      <c r="K7" s="33"/>
      <c r="L7" s="33"/>
      <c r="M7" s="34"/>
    </row>
    <row r="8" spans="1:13" ht="12.75">
      <c r="A8" s="39" t="str">
        <f>TRUNC(SUM(C8:BZ8)%%%)&amp;" \ "&amp;--RIGHTB(SUM(C8:BZ8),6)&amp;"д"</f>
        <v>70 \ 200д</v>
      </c>
      <c r="B8" s="40">
        <v>50</v>
      </c>
      <c r="C8" s="32"/>
      <c r="D8" s="33"/>
      <c r="E8" s="33">
        <v>70000000</v>
      </c>
      <c r="F8" s="33">
        <v>200</v>
      </c>
      <c r="G8" s="33"/>
      <c r="H8" s="33"/>
      <c r="I8" s="33"/>
      <c r="J8" s="33"/>
      <c r="K8" s="33"/>
      <c r="L8" s="33"/>
      <c r="M8" s="34"/>
    </row>
    <row r="9" spans="1:13" ht="12.75">
      <c r="A9" s="39" t="str">
        <f>TRUNC(SUM(C9:BZ9)%%%)&amp;" \ "&amp;--RIGHTB(SUM(C9:BZ9),6)&amp;"д"</f>
        <v>300 \ 150д</v>
      </c>
      <c r="B9" s="40">
        <v>70</v>
      </c>
      <c r="C9" s="32"/>
      <c r="D9" s="33"/>
      <c r="E9" s="33">
        <v>50</v>
      </c>
      <c r="F9" s="33">
        <v>50000000</v>
      </c>
      <c r="G9" s="33">
        <v>50000000</v>
      </c>
      <c r="H9" s="33">
        <v>50000000</v>
      </c>
      <c r="I9" s="33">
        <v>50</v>
      </c>
      <c r="J9" s="33">
        <v>50000000</v>
      </c>
      <c r="K9" s="33">
        <v>50000000</v>
      </c>
      <c r="L9" s="33">
        <v>50000000</v>
      </c>
      <c r="M9" s="34">
        <v>50</v>
      </c>
    </row>
    <row r="10" spans="1:13" ht="12.75">
      <c r="A10" s="39" t="str">
        <f aca="true" t="shared" si="0" ref="A10:A38">TRUNC(SUM(C10:BZ10)%%%)&amp;" \ "&amp;--RIGHTB(SUM(C10:BZ10),6)&amp;"д"</f>
        <v>50 \ 0д</v>
      </c>
      <c r="B10" s="42">
        <v>80</v>
      </c>
      <c r="C10" s="35"/>
      <c r="D10" s="36"/>
      <c r="E10" s="36">
        <v>50000000</v>
      </c>
      <c r="F10" s="36"/>
      <c r="G10" s="36"/>
      <c r="H10" s="36"/>
      <c r="I10" s="36"/>
      <c r="J10" s="36"/>
      <c r="K10" s="36"/>
      <c r="L10" s="36"/>
      <c r="M10" s="37"/>
    </row>
    <row r="11" spans="1:2" ht="12.75">
      <c r="A11" s="39" t="str">
        <f t="shared" si="0"/>
        <v>0 \ 0д</v>
      </c>
      <c r="B11" s="38"/>
    </row>
    <row r="12" spans="1:2" ht="12.75">
      <c r="A12" s="39" t="str">
        <f t="shared" si="0"/>
        <v>0 \ 0д</v>
      </c>
      <c r="B12" s="38"/>
    </row>
    <row r="13" spans="1:2" ht="12.75">
      <c r="A13" s="39" t="str">
        <f t="shared" si="0"/>
        <v>0 \ 0д</v>
      </c>
      <c r="B13" s="38"/>
    </row>
    <row r="14" spans="1:2" ht="12.75">
      <c r="A14" s="39" t="str">
        <f t="shared" si="0"/>
        <v>0 \ 0д</v>
      </c>
      <c r="B14" s="38"/>
    </row>
    <row r="15" spans="1:2" ht="12.75">
      <c r="A15" s="39" t="str">
        <f t="shared" si="0"/>
        <v>0 \ 0д</v>
      </c>
      <c r="B15" s="38"/>
    </row>
    <row r="16" spans="1:2" ht="12.75">
      <c r="A16" s="39" t="str">
        <f t="shared" si="0"/>
        <v>0 \ 0д</v>
      </c>
      <c r="B16" s="38"/>
    </row>
    <row r="17" spans="1:2" ht="12.75">
      <c r="A17" s="39" t="str">
        <f t="shared" si="0"/>
        <v>0 \ 0д</v>
      </c>
      <c r="B17" s="38"/>
    </row>
    <row r="18" spans="1:2" ht="12.75">
      <c r="A18" s="39" t="str">
        <f t="shared" si="0"/>
        <v>0 \ 0д</v>
      </c>
      <c r="B18" s="38"/>
    </row>
    <row r="19" spans="1:2" ht="12.75">
      <c r="A19" s="39" t="str">
        <f t="shared" si="0"/>
        <v>0 \ 0д</v>
      </c>
      <c r="B19" s="38"/>
    </row>
    <row r="20" spans="1:2" ht="12.75">
      <c r="A20" s="39" t="str">
        <f t="shared" si="0"/>
        <v>0 \ 0д</v>
      </c>
      <c r="B20" s="38"/>
    </row>
    <row r="21" spans="1:2" ht="12.75">
      <c r="A21" s="39" t="str">
        <f t="shared" si="0"/>
        <v>0 \ 0д</v>
      </c>
      <c r="B21" s="38"/>
    </row>
    <row r="22" spans="1:2" ht="12.75">
      <c r="A22" s="39" t="str">
        <f t="shared" si="0"/>
        <v>0 \ 0д</v>
      </c>
      <c r="B22" s="38"/>
    </row>
    <row r="23" spans="1:2" ht="12.75">
      <c r="A23" s="39" t="str">
        <f t="shared" si="0"/>
        <v>0 \ 0д</v>
      </c>
      <c r="B23" s="38"/>
    </row>
    <row r="24" spans="1:2" ht="12.75">
      <c r="A24" s="39" t="str">
        <f t="shared" si="0"/>
        <v>0 \ 0д</v>
      </c>
      <c r="B24" s="38"/>
    </row>
    <row r="25" spans="1:2" ht="12.75">
      <c r="A25" s="39" t="str">
        <f t="shared" si="0"/>
        <v>0 \ 0д</v>
      </c>
      <c r="B25" s="38"/>
    </row>
    <row r="26" spans="1:2" ht="12.75">
      <c r="A26" s="39" t="str">
        <f t="shared" si="0"/>
        <v>0 \ 0д</v>
      </c>
      <c r="B26" s="38"/>
    </row>
    <row r="27" spans="1:2" ht="12.75">
      <c r="A27" s="39" t="str">
        <f t="shared" si="0"/>
        <v>0 \ 0д</v>
      </c>
      <c r="B27" s="38"/>
    </row>
    <row r="28" spans="1:2" ht="12.75">
      <c r="A28" s="39" t="str">
        <f t="shared" si="0"/>
        <v>0 \ 0д</v>
      </c>
      <c r="B28" s="38"/>
    </row>
    <row r="29" spans="1:2" ht="12.75">
      <c r="A29" s="39" t="str">
        <f t="shared" si="0"/>
        <v>0 \ 0д</v>
      </c>
      <c r="B29" s="38"/>
    </row>
    <row r="30" spans="1:2" ht="12.75">
      <c r="A30" s="39" t="str">
        <f t="shared" si="0"/>
        <v>0 \ 0д</v>
      </c>
      <c r="B30" s="38"/>
    </row>
    <row r="31" spans="1:2" ht="12.75">
      <c r="A31" s="39" t="str">
        <f t="shared" si="0"/>
        <v>0 \ 0д</v>
      </c>
      <c r="B31" s="38"/>
    </row>
    <row r="32" spans="1:2" ht="12.75">
      <c r="A32" s="39" t="str">
        <f t="shared" si="0"/>
        <v>0 \ 0д</v>
      </c>
      <c r="B32" s="38"/>
    </row>
    <row r="33" spans="1:2" ht="12.75">
      <c r="A33" s="39" t="str">
        <f t="shared" si="0"/>
        <v>0 \ 0д</v>
      </c>
      <c r="B33" s="38"/>
    </row>
    <row r="34" spans="1:2" ht="12.75">
      <c r="A34" s="39" t="str">
        <f t="shared" si="0"/>
        <v>0 \ 0д</v>
      </c>
      <c r="B34" s="38"/>
    </row>
    <row r="35" spans="1:2" ht="12.75">
      <c r="A35" s="39" t="str">
        <f t="shared" si="0"/>
        <v>0 \ 0д</v>
      </c>
      <c r="B35" s="38"/>
    </row>
    <row r="36" spans="1:2" ht="12.75">
      <c r="A36" s="39" t="str">
        <f t="shared" si="0"/>
        <v>0 \ 0д</v>
      </c>
      <c r="B36" s="38"/>
    </row>
    <row r="37" spans="1:2" ht="12.75">
      <c r="A37" s="39" t="str">
        <f t="shared" si="0"/>
        <v>0 \ 0д</v>
      </c>
      <c r="B37" s="38"/>
    </row>
    <row r="38" spans="1:2" ht="12.75">
      <c r="A38" s="39" t="str">
        <f t="shared" si="0"/>
        <v>0 \ 0д</v>
      </c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  <row r="82" ht="12.75">
      <c r="B82" s="38"/>
    </row>
    <row r="83" ht="12.75">
      <c r="B83" s="38"/>
    </row>
    <row r="84" ht="12.75">
      <c r="B84" s="38"/>
    </row>
    <row r="85" ht="12.75">
      <c r="B85" s="38"/>
    </row>
    <row r="86" ht="12.75">
      <c r="B86" s="38"/>
    </row>
    <row r="87" ht="12.75">
      <c r="B87" s="38"/>
    </row>
    <row r="88" ht="12.75">
      <c r="B88" s="38"/>
    </row>
    <row r="89" ht="12.75">
      <c r="B89" s="38"/>
    </row>
    <row r="90" ht="12.75">
      <c r="B90" s="38"/>
    </row>
    <row r="91" ht="12.75">
      <c r="B91" s="38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8"/>
    </row>
    <row r="97" ht="12.75">
      <c r="B97" s="38"/>
    </row>
    <row r="98" ht="12.75">
      <c r="B98" s="38"/>
    </row>
    <row r="99" ht="12.75">
      <c r="B99" s="38"/>
    </row>
    <row r="100" ht="12.75">
      <c r="B100" s="38"/>
    </row>
    <row r="101" ht="12.75">
      <c r="B101" s="38"/>
    </row>
    <row r="102" ht="12.75">
      <c r="B102" s="38"/>
    </row>
    <row r="103" ht="12.75">
      <c r="B103" s="38"/>
    </row>
    <row r="104" ht="12.75">
      <c r="B104" s="38"/>
    </row>
    <row r="105" ht="12.75">
      <c r="B105" s="38"/>
    </row>
    <row r="106" ht="12.75">
      <c r="B106" s="38"/>
    </row>
    <row r="107" ht="12.75">
      <c r="B107" s="38"/>
    </row>
    <row r="108" ht="12.75">
      <c r="B108" s="38"/>
    </row>
    <row r="109" ht="12.75">
      <c r="B109" s="38"/>
    </row>
    <row r="110" ht="12.75">
      <c r="B110" s="38"/>
    </row>
    <row r="111" ht="12.75">
      <c r="B111" s="38"/>
    </row>
    <row r="112" ht="12.75">
      <c r="B112" s="38"/>
    </row>
    <row r="113" ht="12.75">
      <c r="B113" s="38"/>
    </row>
    <row r="114" ht="12.75">
      <c r="B114" s="38"/>
    </row>
    <row r="115" ht="12.75">
      <c r="B115" s="38"/>
    </row>
    <row r="116" ht="12.75">
      <c r="B116" s="38"/>
    </row>
    <row r="117" ht="12.75">
      <c r="B117" s="38"/>
    </row>
    <row r="118" ht="12.75">
      <c r="B118" s="38"/>
    </row>
    <row r="119" ht="12.75">
      <c r="B119" s="38"/>
    </row>
    <row r="120" ht="12.75">
      <c r="B120" s="38"/>
    </row>
    <row r="121" ht="12.75">
      <c r="B121" s="38"/>
    </row>
    <row r="122" ht="12.75">
      <c r="B122" s="38"/>
    </row>
    <row r="123" ht="12.75">
      <c r="B123" s="38"/>
    </row>
    <row r="124" ht="12.75">
      <c r="B124" s="38"/>
    </row>
    <row r="125" ht="12.75">
      <c r="B125" s="38"/>
    </row>
    <row r="126" ht="12.75">
      <c r="B126" s="38"/>
    </row>
    <row r="127" ht="12.75">
      <c r="B127" s="38"/>
    </row>
    <row r="128" ht="12.75">
      <c r="B128" s="38"/>
    </row>
    <row r="129" ht="12.75">
      <c r="B129" s="38"/>
    </row>
    <row r="130" ht="12.75">
      <c r="B130" s="38"/>
    </row>
    <row r="131" ht="12.75">
      <c r="B131" s="38"/>
    </row>
    <row r="132" ht="12.75">
      <c r="B132" s="38"/>
    </row>
    <row r="133" ht="12.75">
      <c r="B133" s="38"/>
    </row>
    <row r="134" ht="12.75">
      <c r="B134" s="38"/>
    </row>
    <row r="135" ht="12.75">
      <c r="B135" s="38"/>
    </row>
    <row r="136" ht="12.75">
      <c r="B136" s="38"/>
    </row>
    <row r="137" ht="12.75">
      <c r="B137" s="38"/>
    </row>
    <row r="138" ht="12.75">
      <c r="B138" s="38"/>
    </row>
    <row r="139" ht="12.75">
      <c r="B139" s="38"/>
    </row>
    <row r="140" ht="12.75">
      <c r="B140" s="38"/>
    </row>
    <row r="141" ht="12.75">
      <c r="B141" s="38"/>
    </row>
    <row r="142" ht="12.75">
      <c r="B142" s="38"/>
    </row>
    <row r="143" ht="12.75">
      <c r="B143" s="38"/>
    </row>
    <row r="144" ht="12.75">
      <c r="B144" s="38"/>
    </row>
    <row r="145" ht="12.75">
      <c r="B145" s="38"/>
    </row>
    <row r="146" ht="12.75">
      <c r="B146" s="38"/>
    </row>
    <row r="147" ht="12.75">
      <c r="B147" s="38"/>
    </row>
    <row r="148" ht="12.75">
      <c r="B148" s="38"/>
    </row>
    <row r="149" ht="12.75">
      <c r="B149" s="38"/>
    </row>
    <row r="150" ht="12.75">
      <c r="B150" s="38"/>
    </row>
    <row r="151" ht="12.75">
      <c r="B151" s="38"/>
    </row>
    <row r="152" ht="12.75">
      <c r="B152" s="38"/>
    </row>
    <row r="153" ht="12.75">
      <c r="B153" s="38"/>
    </row>
    <row r="154" ht="12.75">
      <c r="B154" s="38"/>
    </row>
    <row r="155" ht="12.75">
      <c r="B155" s="38"/>
    </row>
    <row r="156" ht="12.75">
      <c r="B156" s="38"/>
    </row>
    <row r="157" ht="12.75">
      <c r="B157" s="38"/>
    </row>
    <row r="158" ht="12.75">
      <c r="B158" s="38"/>
    </row>
    <row r="159" ht="12.75">
      <c r="B159" s="38"/>
    </row>
    <row r="160" ht="12.75">
      <c r="B160" s="38"/>
    </row>
    <row r="161" ht="12.75">
      <c r="B161" s="38"/>
    </row>
    <row r="162" ht="12.75">
      <c r="B162" s="38"/>
    </row>
    <row r="163" ht="12.75">
      <c r="B163" s="38"/>
    </row>
    <row r="164" ht="12.75">
      <c r="B164" s="38"/>
    </row>
    <row r="165" ht="12.75">
      <c r="B165" s="38"/>
    </row>
    <row r="166" ht="12.75">
      <c r="B166" s="38"/>
    </row>
    <row r="167" ht="12.75">
      <c r="B167" s="38"/>
    </row>
    <row r="168" ht="12.75">
      <c r="B168" s="38"/>
    </row>
    <row r="169" ht="12.75">
      <c r="B169" s="38"/>
    </row>
    <row r="170" ht="12.75">
      <c r="B170" s="38"/>
    </row>
    <row r="171" ht="12.75">
      <c r="B171" s="38"/>
    </row>
    <row r="172" ht="12.75">
      <c r="B172" s="38"/>
    </row>
    <row r="173" ht="12.75">
      <c r="B173" s="38"/>
    </row>
    <row r="174" ht="12.75">
      <c r="B174" s="38"/>
    </row>
    <row r="175" ht="12.75">
      <c r="B175" s="38"/>
    </row>
    <row r="176" ht="12.75">
      <c r="B176" s="38"/>
    </row>
    <row r="177" ht="12.75">
      <c r="B177" s="38"/>
    </row>
    <row r="178" ht="12.75">
      <c r="B178" s="38"/>
    </row>
    <row r="179" ht="12.75">
      <c r="B179" s="38"/>
    </row>
    <row r="180" ht="12.75">
      <c r="B180" s="38"/>
    </row>
    <row r="181" ht="12.75">
      <c r="B181" s="38"/>
    </row>
    <row r="182" ht="12.75">
      <c r="B182" s="38"/>
    </row>
    <row r="183" ht="12.75">
      <c r="B183" s="38"/>
    </row>
    <row r="184" ht="12.75">
      <c r="B184" s="38"/>
    </row>
    <row r="185" ht="12.75">
      <c r="B185" s="38"/>
    </row>
    <row r="186" ht="12.75">
      <c r="B186" s="38"/>
    </row>
    <row r="187" ht="12.75">
      <c r="B187" s="38"/>
    </row>
    <row r="188" ht="12.75">
      <c r="B188" s="38"/>
    </row>
    <row r="189" ht="12.75">
      <c r="B189" s="38"/>
    </row>
    <row r="190" ht="12.75">
      <c r="B190" s="38"/>
    </row>
    <row r="191" ht="12.75">
      <c r="B191" s="38"/>
    </row>
    <row r="192" ht="12.75">
      <c r="B192" s="38"/>
    </row>
    <row r="193" ht="12.75">
      <c r="B193" s="38"/>
    </row>
    <row r="194" ht="12.75">
      <c r="B194" s="38"/>
    </row>
    <row r="195" ht="12.75">
      <c r="B195" s="38"/>
    </row>
    <row r="196" ht="12.75">
      <c r="B196" s="38"/>
    </row>
    <row r="197" ht="12.75">
      <c r="B197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109"/>
  <sheetViews>
    <sheetView zoomScalePageLayoutView="0" workbookViewId="0" topLeftCell="A3">
      <selection activeCell="I4" sqref="I4"/>
    </sheetView>
  </sheetViews>
  <sheetFormatPr defaultColWidth="9.140625" defaultRowHeight="12.75"/>
  <cols>
    <col min="2" max="2" width="21.00390625" style="0" bestFit="1" customWidth="1"/>
    <col min="3" max="3" width="23.421875" style="0" bestFit="1" customWidth="1"/>
    <col min="7" max="7" width="3.140625" style="0" customWidth="1"/>
    <col min="9" max="9" width="14.57421875" style="0" customWidth="1"/>
    <col min="12" max="12" width="8.140625" style="0" customWidth="1"/>
  </cols>
  <sheetData>
    <row r="1" spans="1:7" ht="12.75">
      <c r="A1" s="1" t="s">
        <v>0</v>
      </c>
      <c r="B1" s="2">
        <f ca="1">TODAY()</f>
        <v>42368</v>
      </c>
      <c r="C1" s="1"/>
      <c r="D1" s="1"/>
      <c r="E1" s="3"/>
      <c r="F1" s="1"/>
      <c r="G1" s="1"/>
    </row>
    <row r="2" spans="1:7" ht="13.5" thickBot="1">
      <c r="A2" s="1"/>
      <c r="E2" s="3"/>
      <c r="F2" s="1"/>
      <c r="G2" s="1"/>
    </row>
    <row r="3" spans="1:9" ht="13.5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21" t="s">
        <v>106</v>
      </c>
      <c r="I3" s="21" t="s">
        <v>107</v>
      </c>
    </row>
    <row r="4" spans="1:9" ht="12.75">
      <c r="A4" s="9"/>
      <c r="B4" s="10" t="s">
        <v>8</v>
      </c>
      <c r="C4" s="10" t="s">
        <v>9</v>
      </c>
      <c r="D4" s="11"/>
      <c r="E4" s="12"/>
      <c r="F4" s="9"/>
      <c r="G4" s="9"/>
      <c r="H4">
        <f>IF(E4,COUNTIF(E$3:E4,E4),)</f>
        <v>0</v>
      </c>
      <c r="I4" s="27">
        <f aca="true" t="shared" si="0" ref="I4:I68">IF(G4="д",F4,F4*10^6)</f>
        <v>0</v>
      </c>
    </row>
    <row r="5" spans="1:9" ht="12.75">
      <c r="A5" s="13"/>
      <c r="B5" s="14" t="s">
        <v>10</v>
      </c>
      <c r="C5" s="14" t="s">
        <v>11</v>
      </c>
      <c r="D5" s="15"/>
      <c r="E5" s="16"/>
      <c r="F5" s="13"/>
      <c r="G5" s="13"/>
      <c r="H5">
        <f>IF(E5,COUNTIF(E$3:E5,E5),)</f>
        <v>0</v>
      </c>
      <c r="I5" s="27">
        <f t="shared" si="0"/>
        <v>0</v>
      </c>
    </row>
    <row r="6" spans="1:9" ht="12.75">
      <c r="A6" s="13"/>
      <c r="B6" s="14" t="s">
        <v>12</v>
      </c>
      <c r="C6" s="14" t="s">
        <v>13</v>
      </c>
      <c r="D6" s="15"/>
      <c r="E6" s="16"/>
      <c r="F6" s="13"/>
      <c r="G6" s="13"/>
      <c r="H6">
        <f>IF(E6,COUNTIF(E$3:E6,E6),)</f>
        <v>0</v>
      </c>
      <c r="I6" s="27">
        <f t="shared" si="0"/>
        <v>0</v>
      </c>
    </row>
    <row r="7" spans="1:9" ht="12.75">
      <c r="A7" s="13"/>
      <c r="B7" s="14" t="s">
        <v>14</v>
      </c>
      <c r="C7" s="14" t="s">
        <v>15</v>
      </c>
      <c r="D7" s="15"/>
      <c r="E7" s="16"/>
      <c r="F7" s="13"/>
      <c r="G7" s="13"/>
      <c r="H7">
        <f>IF(E7,COUNTIF(E$3:E7,E7),)</f>
        <v>0</v>
      </c>
      <c r="I7" s="27">
        <f t="shared" si="0"/>
        <v>0</v>
      </c>
    </row>
    <row r="8" spans="1:9" ht="12.75">
      <c r="A8" s="13"/>
      <c r="B8" s="14" t="s">
        <v>16</v>
      </c>
      <c r="C8" s="14" t="s">
        <v>17</v>
      </c>
      <c r="D8" s="15"/>
      <c r="E8" s="16"/>
      <c r="F8" s="13"/>
      <c r="G8" s="13"/>
      <c r="H8">
        <f>IF(E8,COUNTIF(E$3:E8,E8),)</f>
        <v>0</v>
      </c>
      <c r="I8" s="27">
        <f t="shared" si="0"/>
        <v>0</v>
      </c>
    </row>
    <row r="9" spans="1:9" ht="12.75">
      <c r="A9" s="13"/>
      <c r="B9" s="14" t="s">
        <v>18</v>
      </c>
      <c r="C9" s="14" t="s">
        <v>19</v>
      </c>
      <c r="D9" s="15"/>
      <c r="E9" s="16"/>
      <c r="F9" s="13"/>
      <c r="G9" s="13"/>
      <c r="H9">
        <f>IF(E9,COUNTIF(E$3:E9,E9),)</f>
        <v>0</v>
      </c>
      <c r="I9" s="27">
        <f t="shared" si="0"/>
        <v>0</v>
      </c>
    </row>
    <row r="10" spans="1:9" ht="12.75">
      <c r="A10" s="13"/>
      <c r="B10" s="14" t="s">
        <v>20</v>
      </c>
      <c r="C10" s="14" t="s">
        <v>21</v>
      </c>
      <c r="D10" s="15"/>
      <c r="E10" s="16"/>
      <c r="F10" s="13"/>
      <c r="G10" s="13"/>
      <c r="H10">
        <f>IF(E10,COUNTIF(E$3:E10,E10),)</f>
        <v>0</v>
      </c>
      <c r="I10" s="27">
        <f t="shared" si="0"/>
        <v>0</v>
      </c>
    </row>
    <row r="11" spans="1:9" ht="12.75">
      <c r="A11" s="13"/>
      <c r="B11" s="14" t="s">
        <v>22</v>
      </c>
      <c r="C11" s="14" t="s">
        <v>23</v>
      </c>
      <c r="D11" s="15"/>
      <c r="E11" s="16"/>
      <c r="F11" s="13"/>
      <c r="G11" s="13"/>
      <c r="H11">
        <f>IF(E11,COUNTIF(E$3:E11,E11),)</f>
        <v>0</v>
      </c>
      <c r="I11" s="27">
        <f t="shared" si="0"/>
        <v>0</v>
      </c>
    </row>
    <row r="12" spans="1:9" ht="12.75">
      <c r="A12" s="13"/>
      <c r="B12" s="14" t="s">
        <v>24</v>
      </c>
      <c r="C12" s="14" t="s">
        <v>25</v>
      </c>
      <c r="D12" s="15"/>
      <c r="E12" s="16"/>
      <c r="F12" s="13"/>
      <c r="G12" s="13"/>
      <c r="H12">
        <f>IF(E12,COUNTIF(E$3:E12,E12),)</f>
        <v>0</v>
      </c>
      <c r="I12" s="27">
        <f t="shared" si="0"/>
        <v>0</v>
      </c>
    </row>
    <row r="13" spans="1:9" ht="12.75">
      <c r="A13" s="13"/>
      <c r="B13" s="14"/>
      <c r="C13" s="14" t="s">
        <v>26</v>
      </c>
      <c r="D13" s="15"/>
      <c r="E13" s="16"/>
      <c r="F13" s="13"/>
      <c r="G13" s="13"/>
      <c r="H13">
        <f>IF(E13,COUNTIF(E$3:E13,E13),)</f>
        <v>0</v>
      </c>
      <c r="I13" s="27">
        <f t="shared" si="0"/>
        <v>0</v>
      </c>
    </row>
    <row r="14" spans="1:9" ht="12.75">
      <c r="A14" s="13"/>
      <c r="B14" s="14"/>
      <c r="C14" s="14" t="s">
        <v>27</v>
      </c>
      <c r="D14" s="15"/>
      <c r="E14" s="16"/>
      <c r="F14" s="13"/>
      <c r="G14" s="13"/>
      <c r="H14">
        <f>IF(E14,COUNTIF(E$3:E14,E14),)</f>
        <v>0</v>
      </c>
      <c r="I14" s="27">
        <f t="shared" si="0"/>
        <v>0</v>
      </c>
    </row>
    <row r="15" spans="1:9" ht="12.75">
      <c r="A15" s="13"/>
      <c r="B15" s="14"/>
      <c r="C15" s="14" t="s">
        <v>28</v>
      </c>
      <c r="D15" s="15"/>
      <c r="E15" s="16"/>
      <c r="F15" s="13"/>
      <c r="G15" s="13"/>
      <c r="H15">
        <f>IF(E15,COUNTIF(E$3:E15,E15),)</f>
        <v>0</v>
      </c>
      <c r="I15" s="27">
        <f t="shared" si="0"/>
        <v>0</v>
      </c>
    </row>
    <row r="16" spans="1:9" ht="12.75">
      <c r="A16" s="13"/>
      <c r="B16" s="14"/>
      <c r="C16" s="14" t="s">
        <v>29</v>
      </c>
      <c r="D16" s="15"/>
      <c r="E16" s="16"/>
      <c r="F16" s="13"/>
      <c r="G16" s="13"/>
      <c r="H16">
        <f>IF(E16,COUNTIF(E$3:E16,E16),)</f>
        <v>0</v>
      </c>
      <c r="I16" s="27">
        <f t="shared" si="0"/>
        <v>0</v>
      </c>
    </row>
    <row r="17" spans="1:9" ht="12.75">
      <c r="A17" s="13"/>
      <c r="B17" s="14"/>
      <c r="C17" s="14" t="s">
        <v>30</v>
      </c>
      <c r="D17" s="15"/>
      <c r="E17" s="16"/>
      <c r="F17" s="13"/>
      <c r="G17" s="13"/>
      <c r="H17">
        <f>IF(E17,COUNTIF(E$3:E17,E17),)</f>
        <v>0</v>
      </c>
      <c r="I17" s="27">
        <f t="shared" si="0"/>
        <v>0</v>
      </c>
    </row>
    <row r="18" spans="1:9" ht="12.75">
      <c r="A18" s="13"/>
      <c r="B18" s="14"/>
      <c r="C18" s="14" t="s">
        <v>31</v>
      </c>
      <c r="D18" s="15"/>
      <c r="E18" s="16"/>
      <c r="F18" s="13"/>
      <c r="G18" s="13"/>
      <c r="H18">
        <f>IF(E18,COUNTIF(E$3:E18,E18),)</f>
        <v>0</v>
      </c>
      <c r="I18" s="27">
        <f t="shared" si="0"/>
        <v>0</v>
      </c>
    </row>
    <row r="19" spans="1:9" ht="12.75">
      <c r="A19" s="13"/>
      <c r="B19" s="14"/>
      <c r="C19" s="14" t="s">
        <v>32</v>
      </c>
      <c r="D19" s="15"/>
      <c r="E19" s="16"/>
      <c r="F19" s="13"/>
      <c r="G19" s="13"/>
      <c r="H19">
        <f>IF(E19,COUNTIF(E$3:E19,E19),)</f>
        <v>0</v>
      </c>
      <c r="I19" s="27">
        <f t="shared" si="0"/>
        <v>0</v>
      </c>
    </row>
    <row r="20" spans="1:9" ht="12.75">
      <c r="A20" s="13"/>
      <c r="B20" s="14"/>
      <c r="C20" s="14" t="s">
        <v>33</v>
      </c>
      <c r="D20" s="15"/>
      <c r="E20" s="16"/>
      <c r="F20" s="13"/>
      <c r="G20" s="13"/>
      <c r="H20">
        <f>IF(E20,COUNTIF(E$3:E20,E20),)</f>
        <v>0</v>
      </c>
      <c r="I20" s="27">
        <f t="shared" si="0"/>
        <v>0</v>
      </c>
    </row>
    <row r="21" spans="1:9" ht="12.75">
      <c r="A21" s="13"/>
      <c r="B21" s="14"/>
      <c r="C21" s="14" t="s">
        <v>34</v>
      </c>
      <c r="D21" s="15"/>
      <c r="E21" s="16"/>
      <c r="F21" s="13"/>
      <c r="G21" s="13"/>
      <c r="H21">
        <f>IF(E21,COUNTIF(E$3:E21,E21),)</f>
        <v>0</v>
      </c>
      <c r="I21" s="27">
        <f t="shared" si="0"/>
        <v>0</v>
      </c>
    </row>
    <row r="22" spans="1:9" ht="12.75">
      <c r="A22" s="13"/>
      <c r="B22" s="14"/>
      <c r="C22" s="14" t="s">
        <v>35</v>
      </c>
      <c r="D22" s="15"/>
      <c r="E22" s="16"/>
      <c r="F22" s="13"/>
      <c r="G22" s="13"/>
      <c r="H22">
        <f>IF(E22,COUNTIF(E$3:E22,E22),)</f>
        <v>0</v>
      </c>
      <c r="I22" s="27">
        <f t="shared" si="0"/>
        <v>0</v>
      </c>
    </row>
    <row r="23" spans="1:9" ht="12.75">
      <c r="A23" s="13"/>
      <c r="B23" s="14"/>
      <c r="C23" s="14" t="s">
        <v>36</v>
      </c>
      <c r="D23" s="15"/>
      <c r="E23" s="16"/>
      <c r="F23" s="13"/>
      <c r="G23" s="13"/>
      <c r="H23">
        <f>IF(E23,COUNTIF(E$3:E23,E23),)</f>
        <v>0</v>
      </c>
      <c r="I23" s="27">
        <f t="shared" si="0"/>
        <v>0</v>
      </c>
    </row>
    <row r="24" spans="1:9" ht="12.75">
      <c r="A24" s="13"/>
      <c r="B24" s="14"/>
      <c r="C24" s="14" t="s">
        <v>37</v>
      </c>
      <c r="D24" s="15"/>
      <c r="E24" s="16"/>
      <c r="F24" s="13"/>
      <c r="G24" s="13"/>
      <c r="H24">
        <f>IF(E24,COUNTIF(E$3:E24,E24),)</f>
        <v>0</v>
      </c>
      <c r="I24" s="27">
        <f t="shared" si="0"/>
        <v>0</v>
      </c>
    </row>
    <row r="25" spans="1:9" ht="12.75">
      <c r="A25" s="13"/>
      <c r="B25" s="14"/>
      <c r="C25" s="14" t="s">
        <v>38</v>
      </c>
      <c r="D25" s="15"/>
      <c r="E25" s="16"/>
      <c r="F25" s="13"/>
      <c r="G25" s="13"/>
      <c r="H25">
        <f>IF(E25,COUNTIF(E$3:E25,E25),)</f>
        <v>0</v>
      </c>
      <c r="I25" s="27">
        <f t="shared" si="0"/>
        <v>0</v>
      </c>
    </row>
    <row r="26" spans="1:9" ht="12.75">
      <c r="A26" s="13"/>
      <c r="B26" s="14"/>
      <c r="C26" s="14" t="s">
        <v>39</v>
      </c>
      <c r="D26" s="15"/>
      <c r="E26" s="16"/>
      <c r="F26" s="13"/>
      <c r="G26" s="13"/>
      <c r="H26">
        <f>IF(E26,COUNTIF(E$3:E26,E26),)</f>
        <v>0</v>
      </c>
      <c r="I26" s="27">
        <f t="shared" si="0"/>
        <v>0</v>
      </c>
    </row>
    <row r="27" spans="1:9" ht="12.75">
      <c r="A27" s="13"/>
      <c r="B27" s="14"/>
      <c r="C27" s="14" t="s">
        <v>40</v>
      </c>
      <c r="D27" s="15"/>
      <c r="E27" s="16"/>
      <c r="F27" s="13"/>
      <c r="G27" s="13"/>
      <c r="H27">
        <f>IF(E27,COUNTIF(E$3:E27,E27),)</f>
        <v>0</v>
      </c>
      <c r="I27" s="27">
        <f t="shared" si="0"/>
        <v>0</v>
      </c>
    </row>
    <row r="28" spans="1:9" ht="12.75">
      <c r="A28" s="13"/>
      <c r="B28" s="14"/>
      <c r="C28" s="14" t="s">
        <v>41</v>
      </c>
      <c r="D28" s="15"/>
      <c r="E28" s="16"/>
      <c r="F28" s="13"/>
      <c r="G28" s="13"/>
      <c r="H28">
        <f>IF(E28,COUNTIF(E$3:E28,E28),)</f>
        <v>0</v>
      </c>
      <c r="I28" s="27">
        <f t="shared" si="0"/>
        <v>0</v>
      </c>
    </row>
    <row r="29" spans="1:9" ht="12.75">
      <c r="A29" s="13"/>
      <c r="B29" s="14"/>
      <c r="C29" s="14" t="s">
        <v>42</v>
      </c>
      <c r="D29" s="15"/>
      <c r="E29" s="16"/>
      <c r="F29" s="13"/>
      <c r="G29" s="13"/>
      <c r="H29">
        <f>IF(E29,COUNTIF(E$3:E29,E29),)</f>
        <v>0</v>
      </c>
      <c r="I29" s="27">
        <f t="shared" si="0"/>
        <v>0</v>
      </c>
    </row>
    <row r="30" spans="1:9" ht="12.75">
      <c r="A30" s="13"/>
      <c r="B30" s="14"/>
      <c r="C30" s="14" t="s">
        <v>43</v>
      </c>
      <c r="D30" s="15"/>
      <c r="E30" s="16"/>
      <c r="F30" s="13"/>
      <c r="G30" s="13"/>
      <c r="H30">
        <f>IF(E30,COUNTIF(E$3:E30,E30),)</f>
        <v>0</v>
      </c>
      <c r="I30" s="27">
        <f t="shared" si="0"/>
        <v>0</v>
      </c>
    </row>
    <row r="31" spans="1:9" ht="12.75">
      <c r="A31" s="13"/>
      <c r="B31" s="14"/>
      <c r="C31" s="14" t="s">
        <v>44</v>
      </c>
      <c r="D31" s="15"/>
      <c r="E31" s="16"/>
      <c r="F31" s="13"/>
      <c r="G31" s="13"/>
      <c r="H31">
        <f>IF(E31,COUNTIF(E$3:E31,E31),)</f>
        <v>0</v>
      </c>
      <c r="I31" s="27">
        <f t="shared" si="0"/>
        <v>0</v>
      </c>
    </row>
    <row r="32" spans="1:9" ht="12.75">
      <c r="A32" s="13"/>
      <c r="B32" s="14"/>
      <c r="C32" s="14" t="s">
        <v>45</v>
      </c>
      <c r="D32" s="15"/>
      <c r="E32" s="16"/>
      <c r="F32" s="13"/>
      <c r="G32" s="13"/>
      <c r="H32">
        <f>IF(E32,COUNTIF(E$3:E32,E32),)</f>
        <v>0</v>
      </c>
      <c r="I32" s="27">
        <f t="shared" si="0"/>
        <v>0</v>
      </c>
    </row>
    <row r="33" spans="1:9" ht="12.75">
      <c r="A33" s="13"/>
      <c r="B33" s="14"/>
      <c r="C33" s="14" t="s">
        <v>46</v>
      </c>
      <c r="D33" s="15"/>
      <c r="E33" s="16"/>
      <c r="F33" s="13"/>
      <c r="G33" s="13"/>
      <c r="H33">
        <f>IF(E33,COUNTIF(E$3:E33,E33),)</f>
        <v>0</v>
      </c>
      <c r="I33" s="27">
        <f t="shared" si="0"/>
        <v>0</v>
      </c>
    </row>
    <row r="34" spans="1:9" ht="12.75">
      <c r="A34" s="13"/>
      <c r="B34" s="14"/>
      <c r="C34" s="14" t="s">
        <v>47</v>
      </c>
      <c r="D34" s="15"/>
      <c r="E34" s="16"/>
      <c r="F34" s="13"/>
      <c r="G34" s="13"/>
      <c r="H34">
        <f>IF(E34,COUNTIF(E$3:E34,E34),)</f>
        <v>0</v>
      </c>
      <c r="I34" s="27">
        <f t="shared" si="0"/>
        <v>0</v>
      </c>
    </row>
    <row r="35" spans="1:9" ht="12.75">
      <c r="A35" s="13"/>
      <c r="B35" s="14"/>
      <c r="C35" s="14" t="s">
        <v>48</v>
      </c>
      <c r="D35" s="15"/>
      <c r="E35" s="16"/>
      <c r="F35" s="13"/>
      <c r="G35" s="13"/>
      <c r="H35">
        <f>IF(E35,COUNTIF(E$3:E35,E35),)</f>
        <v>0</v>
      </c>
      <c r="I35" s="27">
        <f t="shared" si="0"/>
        <v>0</v>
      </c>
    </row>
    <row r="36" spans="1:9" ht="12.75">
      <c r="A36" s="13"/>
      <c r="B36" s="14"/>
      <c r="C36" s="14" t="s">
        <v>49</v>
      </c>
      <c r="D36" s="15"/>
      <c r="E36" s="16"/>
      <c r="F36" s="13"/>
      <c r="G36" s="13"/>
      <c r="H36">
        <f>IF(E36,COUNTIF(E$3:E36,E36),)</f>
        <v>0</v>
      </c>
      <c r="I36" s="27">
        <f t="shared" si="0"/>
        <v>0</v>
      </c>
    </row>
    <row r="37" spans="1:9" ht="12.75">
      <c r="A37" s="13"/>
      <c r="B37" s="14"/>
      <c r="C37" s="14" t="s">
        <v>50</v>
      </c>
      <c r="D37" s="15"/>
      <c r="E37" s="16"/>
      <c r="F37" s="13"/>
      <c r="G37" s="13"/>
      <c r="H37">
        <f>IF(E37,COUNTIF(E$3:E37,E37),)</f>
        <v>0</v>
      </c>
      <c r="I37" s="27">
        <f t="shared" si="0"/>
        <v>0</v>
      </c>
    </row>
    <row r="38" spans="1:9" ht="12.75">
      <c r="A38" s="13"/>
      <c r="B38" s="14"/>
      <c r="C38" s="14" t="s">
        <v>51</v>
      </c>
      <c r="D38" s="15"/>
      <c r="E38" s="16"/>
      <c r="F38" s="13"/>
      <c r="G38" s="13"/>
      <c r="H38">
        <f>IF(E38,COUNTIF(E$3:E38,E38),)</f>
        <v>0</v>
      </c>
      <c r="I38" s="27">
        <f t="shared" si="0"/>
        <v>0</v>
      </c>
    </row>
    <row r="39" spans="1:9" ht="12.75">
      <c r="A39" s="13"/>
      <c r="B39" s="14"/>
      <c r="C39" s="14" t="s">
        <v>52</v>
      </c>
      <c r="D39" s="15"/>
      <c r="E39" s="16"/>
      <c r="F39" s="13"/>
      <c r="G39" s="13"/>
      <c r="H39">
        <f>IF(E39,COUNTIF(E$3:E39,E39),)</f>
        <v>0</v>
      </c>
      <c r="I39" s="27">
        <f t="shared" si="0"/>
        <v>0</v>
      </c>
    </row>
    <row r="40" spans="1:9" ht="12.75">
      <c r="A40" s="13"/>
      <c r="B40" s="14"/>
      <c r="C40" s="14" t="s">
        <v>53</v>
      </c>
      <c r="D40" s="15"/>
      <c r="E40" s="16"/>
      <c r="F40" s="13"/>
      <c r="G40" s="13"/>
      <c r="H40">
        <f>IF(E40,COUNTIF(E$3:E40,E40),)</f>
        <v>0</v>
      </c>
      <c r="I40" s="27">
        <f t="shared" si="0"/>
        <v>0</v>
      </c>
    </row>
    <row r="41" spans="1:9" ht="12.75">
      <c r="A41" s="13"/>
      <c r="B41" s="14"/>
      <c r="C41" s="14" t="s">
        <v>54</v>
      </c>
      <c r="D41" s="15"/>
      <c r="E41" s="16"/>
      <c r="F41" s="13"/>
      <c r="G41" s="13"/>
      <c r="H41">
        <f>IF(E41,COUNTIF(E$3:E41,E41),)</f>
        <v>0</v>
      </c>
      <c r="I41" s="27">
        <f t="shared" si="0"/>
        <v>0</v>
      </c>
    </row>
    <row r="42" spans="1:9" ht="12.75">
      <c r="A42" s="13"/>
      <c r="B42" s="14"/>
      <c r="C42" s="14" t="s">
        <v>55</v>
      </c>
      <c r="D42" s="15"/>
      <c r="E42" s="16"/>
      <c r="F42" s="13"/>
      <c r="G42" s="13"/>
      <c r="H42">
        <f>IF(E42,COUNTIF(E$3:E42,E42),)</f>
        <v>0</v>
      </c>
      <c r="I42" s="27">
        <f t="shared" si="0"/>
        <v>0</v>
      </c>
    </row>
    <row r="43" spans="1:9" ht="12.75">
      <c r="A43" s="13"/>
      <c r="B43" s="14"/>
      <c r="C43" s="14" t="s">
        <v>56</v>
      </c>
      <c r="D43" s="15"/>
      <c r="E43" s="16"/>
      <c r="F43" s="13"/>
      <c r="G43" s="13"/>
      <c r="H43">
        <f>IF(E43,COUNTIF(E$3:E43,E43),)</f>
        <v>0</v>
      </c>
      <c r="I43" s="27">
        <f t="shared" si="0"/>
        <v>0</v>
      </c>
    </row>
    <row r="44" spans="1:9" ht="12.75">
      <c r="A44" s="13"/>
      <c r="B44" s="14"/>
      <c r="C44" s="14" t="s">
        <v>57</v>
      </c>
      <c r="D44" s="15"/>
      <c r="E44" s="16"/>
      <c r="F44" s="13"/>
      <c r="G44" s="13"/>
      <c r="H44">
        <f>IF(E44,COUNTIF(E$3:E44,E44),)</f>
        <v>0</v>
      </c>
      <c r="I44" s="27">
        <f t="shared" si="0"/>
        <v>0</v>
      </c>
    </row>
    <row r="45" spans="1:9" ht="12.75">
      <c r="A45" s="13"/>
      <c r="B45" s="14"/>
      <c r="C45" s="14" t="s">
        <v>58</v>
      </c>
      <c r="D45" s="15"/>
      <c r="E45" s="16"/>
      <c r="F45" s="13"/>
      <c r="G45" s="13"/>
      <c r="H45">
        <f>IF(E45,COUNTIF(E$3:E45,E45),)</f>
        <v>0</v>
      </c>
      <c r="I45" s="27">
        <f t="shared" si="0"/>
        <v>0</v>
      </c>
    </row>
    <row r="46" spans="1:9" ht="12.75">
      <c r="A46" s="13"/>
      <c r="B46" s="14"/>
      <c r="C46" s="14" t="s">
        <v>59</v>
      </c>
      <c r="D46" s="15"/>
      <c r="E46" s="16"/>
      <c r="F46" s="13"/>
      <c r="G46" s="13"/>
      <c r="H46">
        <f>IF(E46,COUNTIF(E$3:E46,E46),)</f>
        <v>0</v>
      </c>
      <c r="I46" s="27">
        <f t="shared" si="0"/>
        <v>0</v>
      </c>
    </row>
    <row r="47" spans="1:9" ht="12.75">
      <c r="A47" s="13"/>
      <c r="B47" s="14"/>
      <c r="C47" s="14" t="s">
        <v>60</v>
      </c>
      <c r="D47" s="15"/>
      <c r="E47" s="16"/>
      <c r="F47" s="13"/>
      <c r="G47" s="13"/>
      <c r="H47">
        <f>IF(E47,COUNTIF(E$3:E47,E47),)</f>
        <v>0</v>
      </c>
      <c r="I47" s="27">
        <f t="shared" si="0"/>
        <v>0</v>
      </c>
    </row>
    <row r="48" spans="1:9" ht="12.75">
      <c r="A48" s="13"/>
      <c r="B48" s="14"/>
      <c r="C48" s="14" t="s">
        <v>61</v>
      </c>
      <c r="D48" s="15"/>
      <c r="E48" s="16"/>
      <c r="F48" s="13"/>
      <c r="G48" s="13"/>
      <c r="H48">
        <f>IF(E48,COUNTIF(E$3:E48,E48),)</f>
        <v>0</v>
      </c>
      <c r="I48" s="27">
        <f t="shared" si="0"/>
        <v>0</v>
      </c>
    </row>
    <row r="49" spans="1:9" ht="12.75">
      <c r="A49" s="13"/>
      <c r="B49" s="14"/>
      <c r="C49" s="14" t="s">
        <v>62</v>
      </c>
      <c r="D49" s="15"/>
      <c r="E49" s="16"/>
      <c r="F49" s="13"/>
      <c r="G49" s="13"/>
      <c r="H49">
        <f>IF(E49,COUNTIF(E$3:E49,E49),)</f>
        <v>0</v>
      </c>
      <c r="I49" s="27">
        <f t="shared" si="0"/>
        <v>0</v>
      </c>
    </row>
    <row r="50" spans="1:9" ht="12.75">
      <c r="A50" s="13"/>
      <c r="B50" s="14"/>
      <c r="C50" s="14" t="s">
        <v>63</v>
      </c>
      <c r="D50" s="15"/>
      <c r="E50" s="16"/>
      <c r="F50" s="13"/>
      <c r="G50" s="13"/>
      <c r="H50">
        <f>IF(E50,COUNTIF(E$3:E50,E50),)</f>
        <v>0</v>
      </c>
      <c r="I50" s="27">
        <f t="shared" si="0"/>
        <v>0</v>
      </c>
    </row>
    <row r="51" spans="1:9" ht="12.75">
      <c r="A51" s="13"/>
      <c r="B51" s="14"/>
      <c r="C51" s="14" t="s">
        <v>64</v>
      </c>
      <c r="D51" s="15"/>
      <c r="E51" s="16"/>
      <c r="F51" s="13"/>
      <c r="G51" s="13"/>
      <c r="H51">
        <f>IF(E51,COUNTIF(E$3:E51,E51),)</f>
        <v>0</v>
      </c>
      <c r="I51" s="27">
        <f t="shared" si="0"/>
        <v>0</v>
      </c>
    </row>
    <row r="52" spans="1:9" ht="12.75">
      <c r="A52" s="13"/>
      <c r="B52" s="14"/>
      <c r="C52" s="14" t="s">
        <v>65</v>
      </c>
      <c r="D52" s="15"/>
      <c r="E52" s="16"/>
      <c r="F52" s="13"/>
      <c r="G52" s="13"/>
      <c r="H52">
        <f>IF(E52,COUNTIF(E$3:E52,E52),)</f>
        <v>0</v>
      </c>
      <c r="I52" s="27">
        <f t="shared" si="0"/>
        <v>0</v>
      </c>
    </row>
    <row r="53" spans="1:9" ht="12.75">
      <c r="A53" s="13"/>
      <c r="B53" s="14"/>
      <c r="C53" s="14" t="s">
        <v>66</v>
      </c>
      <c r="D53" s="15"/>
      <c r="E53" s="16"/>
      <c r="F53" s="13"/>
      <c r="G53" s="13"/>
      <c r="H53">
        <f>IF(E53,COUNTIF(E$3:E53,E53),)</f>
        <v>0</v>
      </c>
      <c r="I53" s="27">
        <f t="shared" si="0"/>
        <v>0</v>
      </c>
    </row>
    <row r="54" spans="1:9" ht="12.75">
      <c r="A54" s="13"/>
      <c r="B54" s="14"/>
      <c r="C54" s="14" t="s">
        <v>67</v>
      </c>
      <c r="D54" s="15"/>
      <c r="E54" s="16"/>
      <c r="F54" s="13"/>
      <c r="G54" s="13"/>
      <c r="H54">
        <f>IF(E54,COUNTIF(E$3:E54,E54),)</f>
        <v>0</v>
      </c>
      <c r="I54" s="27">
        <f t="shared" si="0"/>
        <v>0</v>
      </c>
    </row>
    <row r="55" spans="1:9" ht="12.75">
      <c r="A55" s="13"/>
      <c r="B55" s="14"/>
      <c r="C55" s="14" t="s">
        <v>68</v>
      </c>
      <c r="D55" s="15"/>
      <c r="E55" s="16"/>
      <c r="F55" s="13"/>
      <c r="G55" s="13"/>
      <c r="H55">
        <f>IF(E55,COUNTIF(E$3:E55,E55),)</f>
        <v>0</v>
      </c>
      <c r="I55" s="27">
        <f t="shared" si="0"/>
        <v>0</v>
      </c>
    </row>
    <row r="56" spans="1:9" ht="12.75">
      <c r="A56" s="13"/>
      <c r="B56" s="14"/>
      <c r="C56" s="14" t="s">
        <v>69</v>
      </c>
      <c r="D56" s="15"/>
      <c r="E56" s="16"/>
      <c r="F56" s="13"/>
      <c r="G56" s="13"/>
      <c r="H56">
        <f>IF(E56,COUNTIF(E$3:E56,E56),)</f>
        <v>0</v>
      </c>
      <c r="I56" s="27">
        <f t="shared" si="0"/>
        <v>0</v>
      </c>
    </row>
    <row r="57" spans="1:9" ht="12.75">
      <c r="A57" s="13"/>
      <c r="B57" s="14"/>
      <c r="C57" s="14" t="s">
        <v>70</v>
      </c>
      <c r="D57" s="15"/>
      <c r="E57" s="16"/>
      <c r="F57" s="13"/>
      <c r="G57" s="13"/>
      <c r="H57">
        <f>IF(E57,COUNTIF(E$3:E57,E57),)</f>
        <v>0</v>
      </c>
      <c r="I57" s="27">
        <f t="shared" si="0"/>
        <v>0</v>
      </c>
    </row>
    <row r="58" spans="1:9" ht="12.75">
      <c r="A58" s="13"/>
      <c r="B58" s="14"/>
      <c r="C58" s="14" t="s">
        <v>71</v>
      </c>
      <c r="D58" s="15"/>
      <c r="E58" s="16"/>
      <c r="F58" s="13"/>
      <c r="G58" s="13"/>
      <c r="H58">
        <f>IF(E58,COUNTIF(E$3:E58,E58),)</f>
        <v>0</v>
      </c>
      <c r="I58" s="27">
        <f t="shared" si="0"/>
        <v>0</v>
      </c>
    </row>
    <row r="59" spans="1:9" ht="12.75">
      <c r="A59" s="13"/>
      <c r="B59" s="14"/>
      <c r="C59" s="14" t="s">
        <v>72</v>
      </c>
      <c r="D59" s="15"/>
      <c r="E59" s="16"/>
      <c r="F59" s="13"/>
      <c r="G59" s="13"/>
      <c r="H59">
        <f>IF(E59,COUNTIF(E$3:E59,E59),)</f>
        <v>0</v>
      </c>
      <c r="I59" s="27">
        <f t="shared" si="0"/>
        <v>0</v>
      </c>
    </row>
    <row r="60" spans="1:9" ht="12.75">
      <c r="A60" s="13"/>
      <c r="B60" s="14"/>
      <c r="C60" s="14" t="s">
        <v>73</v>
      </c>
      <c r="D60" s="15"/>
      <c r="E60" s="16"/>
      <c r="F60" s="13"/>
      <c r="G60" s="13"/>
      <c r="H60">
        <f>IF(E60,COUNTIF(E$3:E60,E60),)</f>
        <v>0</v>
      </c>
      <c r="I60" s="27">
        <f t="shared" si="0"/>
        <v>0</v>
      </c>
    </row>
    <row r="61" spans="1:9" ht="12.75">
      <c r="A61" s="13"/>
      <c r="B61" s="14"/>
      <c r="C61" s="14" t="s">
        <v>20</v>
      </c>
      <c r="D61" s="15"/>
      <c r="E61" s="16"/>
      <c r="F61" s="13"/>
      <c r="G61" s="13"/>
      <c r="H61">
        <f>IF(E61,COUNTIF(E$3:E61,E61),)</f>
        <v>0</v>
      </c>
      <c r="I61" s="27">
        <f t="shared" si="0"/>
        <v>0</v>
      </c>
    </row>
    <row r="62" spans="1:9" ht="12.75">
      <c r="A62" s="13"/>
      <c r="B62" s="14"/>
      <c r="C62" s="14" t="s">
        <v>74</v>
      </c>
      <c r="D62" s="15"/>
      <c r="E62" s="16"/>
      <c r="F62" s="13"/>
      <c r="G62" s="13"/>
      <c r="H62">
        <f>IF(E62,COUNTIF(E$3:E62,E62),)</f>
        <v>0</v>
      </c>
      <c r="I62" s="27">
        <f t="shared" si="0"/>
        <v>0</v>
      </c>
    </row>
    <row r="63" spans="1:9" ht="12.75">
      <c r="A63" s="13"/>
      <c r="B63" s="14"/>
      <c r="C63" s="14" t="s">
        <v>75</v>
      </c>
      <c r="D63" s="15"/>
      <c r="E63" s="16"/>
      <c r="F63" s="13"/>
      <c r="G63" s="13"/>
      <c r="H63">
        <f>IF(E63,COUNTIF(E$3:E63,E63),)</f>
        <v>0</v>
      </c>
      <c r="I63" s="27">
        <f t="shared" si="0"/>
        <v>0</v>
      </c>
    </row>
    <row r="64" spans="1:9" ht="12.75">
      <c r="A64" s="13"/>
      <c r="B64" s="14"/>
      <c r="C64" s="14" t="s">
        <v>76</v>
      </c>
      <c r="D64" s="15"/>
      <c r="E64" s="16"/>
      <c r="F64" s="13"/>
      <c r="G64" s="13"/>
      <c r="H64">
        <f>IF(E64,COUNTIF(E$3:E64,E64),)</f>
        <v>0</v>
      </c>
      <c r="I64" s="27">
        <f t="shared" si="0"/>
        <v>0</v>
      </c>
    </row>
    <row r="65" spans="1:9" ht="12.75">
      <c r="A65" s="13"/>
      <c r="B65" s="14"/>
      <c r="C65" s="14" t="s">
        <v>77</v>
      </c>
      <c r="D65" s="15"/>
      <c r="E65" s="16"/>
      <c r="F65" s="13"/>
      <c r="G65" s="13"/>
      <c r="H65">
        <f>IF(E65,COUNTIF(E$3:E65,E65),)</f>
        <v>0</v>
      </c>
      <c r="I65" s="27">
        <f t="shared" si="0"/>
        <v>0</v>
      </c>
    </row>
    <row r="66" spans="1:9" ht="12.75">
      <c r="A66" s="13"/>
      <c r="B66" s="14"/>
      <c r="C66" s="14" t="s">
        <v>78</v>
      </c>
      <c r="D66" s="15"/>
      <c r="E66" s="16"/>
      <c r="F66" s="13"/>
      <c r="G66" s="13"/>
      <c r="H66">
        <f>IF(E66,COUNTIF(E$3:E66,E66),)</f>
        <v>0</v>
      </c>
      <c r="I66" s="27">
        <f t="shared" si="0"/>
        <v>0</v>
      </c>
    </row>
    <row r="67" spans="1:9" ht="12.75">
      <c r="A67" s="13"/>
      <c r="B67" s="14"/>
      <c r="C67" s="14" t="s">
        <v>79</v>
      </c>
      <c r="D67" s="15"/>
      <c r="E67" s="16"/>
      <c r="F67" s="13"/>
      <c r="G67" s="13"/>
      <c r="H67">
        <f>IF(E67,COUNTIF(E$3:E67,E67),)</f>
        <v>0</v>
      </c>
      <c r="I67" s="27">
        <f t="shared" si="0"/>
        <v>0</v>
      </c>
    </row>
    <row r="68" spans="1:9" ht="12.75">
      <c r="A68" s="13"/>
      <c r="B68" s="14"/>
      <c r="C68" s="14" t="s">
        <v>80</v>
      </c>
      <c r="D68" s="15"/>
      <c r="E68" s="16"/>
      <c r="F68" s="13"/>
      <c r="G68" s="13"/>
      <c r="H68">
        <f>IF(E68,COUNTIF(E$3:E68,E68),)</f>
        <v>0</v>
      </c>
      <c r="I68" s="27">
        <f t="shared" si="0"/>
        <v>0</v>
      </c>
    </row>
    <row r="69" spans="1:9" ht="12.75">
      <c r="A69" s="13"/>
      <c r="B69" s="14"/>
      <c r="C69" s="14" t="s">
        <v>81</v>
      </c>
      <c r="D69" s="15"/>
      <c r="E69" s="16"/>
      <c r="F69" s="13"/>
      <c r="G69" s="13"/>
      <c r="H69">
        <f>IF(E69,COUNTIF(E$3:E69,E69),)</f>
        <v>0</v>
      </c>
      <c r="I69" s="27">
        <f aca="true" t="shared" si="1" ref="I69:I109">IF(G69="д",F69,F69*10^6)</f>
        <v>0</v>
      </c>
    </row>
    <row r="70" spans="1:9" ht="12.75">
      <c r="A70" s="13"/>
      <c r="B70" s="14"/>
      <c r="C70" s="14" t="s">
        <v>82</v>
      </c>
      <c r="D70" s="15"/>
      <c r="E70" s="16"/>
      <c r="F70" s="13"/>
      <c r="G70" s="13"/>
      <c r="H70">
        <f>IF(E70,COUNTIF(E$3:E70,E70),)</f>
        <v>0</v>
      </c>
      <c r="I70" s="27">
        <f t="shared" si="1"/>
        <v>0</v>
      </c>
    </row>
    <row r="71" spans="1:9" ht="12.75">
      <c r="A71" s="13"/>
      <c r="B71" s="14"/>
      <c r="C71" s="14" t="s">
        <v>83</v>
      </c>
      <c r="D71" s="15"/>
      <c r="E71" s="16"/>
      <c r="F71" s="13"/>
      <c r="G71" s="13"/>
      <c r="H71">
        <f>IF(E71,COUNTIF(E$3:E71,E71),)</f>
        <v>0</v>
      </c>
      <c r="I71" s="27">
        <f t="shared" si="1"/>
        <v>0</v>
      </c>
    </row>
    <row r="72" spans="1:9" ht="12.75">
      <c r="A72" s="13"/>
      <c r="B72" s="14"/>
      <c r="C72" s="14" t="s">
        <v>84</v>
      </c>
      <c r="D72" s="15"/>
      <c r="E72" s="16"/>
      <c r="F72" s="13"/>
      <c r="G72" s="13"/>
      <c r="H72">
        <f>IF(E72,COUNTIF(E$3:E72,E72),)</f>
        <v>0</v>
      </c>
      <c r="I72" s="27">
        <f t="shared" si="1"/>
        <v>0</v>
      </c>
    </row>
    <row r="73" spans="1:9" ht="12.75">
      <c r="A73" s="13"/>
      <c r="B73" s="14"/>
      <c r="C73" s="14" t="s">
        <v>85</v>
      </c>
      <c r="D73" s="15"/>
      <c r="E73" s="16"/>
      <c r="F73" s="13"/>
      <c r="G73" s="13"/>
      <c r="H73">
        <f>IF(E73,COUNTIF(E$3:E73,E73),)</f>
        <v>0</v>
      </c>
      <c r="I73" s="27">
        <f t="shared" si="1"/>
        <v>0</v>
      </c>
    </row>
    <row r="74" spans="1:9" ht="12.75">
      <c r="A74" s="13"/>
      <c r="B74" s="14"/>
      <c r="C74" s="14" t="s">
        <v>86</v>
      </c>
      <c r="D74" s="15"/>
      <c r="E74" s="16"/>
      <c r="F74" s="13"/>
      <c r="G74" s="13"/>
      <c r="H74">
        <f>IF(E74,COUNTIF(E$3:E74,E74),)</f>
        <v>0</v>
      </c>
      <c r="I74" s="27">
        <f t="shared" si="1"/>
        <v>0</v>
      </c>
    </row>
    <row r="75" spans="1:9" ht="12.75">
      <c r="A75" s="13"/>
      <c r="B75" s="14"/>
      <c r="C75" s="14" t="s">
        <v>87</v>
      </c>
      <c r="D75" s="15"/>
      <c r="E75" s="16"/>
      <c r="F75" s="13"/>
      <c r="G75" s="13"/>
      <c r="H75">
        <f>IF(E75,COUNTIF(E$3:E75,E75),)</f>
        <v>0</v>
      </c>
      <c r="I75" s="27">
        <f t="shared" si="1"/>
        <v>0</v>
      </c>
    </row>
    <row r="76" spans="1:9" ht="12.75">
      <c r="A76" s="13"/>
      <c r="B76" s="14"/>
      <c r="C76" s="14" t="s">
        <v>88</v>
      </c>
      <c r="D76" s="15"/>
      <c r="E76" s="16"/>
      <c r="F76" s="13"/>
      <c r="G76" s="13"/>
      <c r="H76">
        <f>IF(E76,COUNTIF(E$3:E76,E76),)</f>
        <v>0</v>
      </c>
      <c r="I76" s="27">
        <f t="shared" si="1"/>
        <v>0</v>
      </c>
    </row>
    <row r="77" spans="1:9" ht="12.75">
      <c r="A77" s="13"/>
      <c r="B77" s="14"/>
      <c r="C77" s="14" t="s">
        <v>89</v>
      </c>
      <c r="D77" s="15"/>
      <c r="E77" s="16"/>
      <c r="F77" s="13"/>
      <c r="G77" s="13"/>
      <c r="H77">
        <f>IF(E77,COUNTIF(E$3:E77,E77),)</f>
        <v>0</v>
      </c>
      <c r="I77" s="27">
        <f t="shared" si="1"/>
        <v>0</v>
      </c>
    </row>
    <row r="78" spans="1:9" ht="12.75">
      <c r="A78" s="13"/>
      <c r="B78" s="14"/>
      <c r="C78" s="14" t="s">
        <v>90</v>
      </c>
      <c r="D78" s="15"/>
      <c r="E78" s="16"/>
      <c r="F78" s="13"/>
      <c r="G78" s="13"/>
      <c r="H78">
        <f>IF(E78,COUNTIF(E$3:E78,E78),)</f>
        <v>0</v>
      </c>
      <c r="I78" s="27">
        <f t="shared" si="1"/>
        <v>0</v>
      </c>
    </row>
    <row r="79" spans="1:9" ht="12.75">
      <c r="A79" s="13"/>
      <c r="B79" s="14"/>
      <c r="C79" s="14" t="s">
        <v>91</v>
      </c>
      <c r="D79" s="15"/>
      <c r="E79" s="16"/>
      <c r="F79" s="13"/>
      <c r="G79" s="13"/>
      <c r="H79">
        <f>IF(E79,COUNTIF(E$3:E79,E79),)</f>
        <v>0</v>
      </c>
      <c r="I79" s="27">
        <f t="shared" si="1"/>
        <v>0</v>
      </c>
    </row>
    <row r="80" spans="1:9" ht="12.75">
      <c r="A80" s="13"/>
      <c r="B80" s="14"/>
      <c r="C80" s="14" t="s">
        <v>92</v>
      </c>
      <c r="D80" s="15"/>
      <c r="E80" s="16"/>
      <c r="F80" s="13"/>
      <c r="G80" s="13"/>
      <c r="H80">
        <f>IF(E80,COUNTIF(E$3:E80,E80),)</f>
        <v>0</v>
      </c>
      <c r="I80" s="27">
        <f t="shared" si="1"/>
        <v>0</v>
      </c>
    </row>
    <row r="81" spans="1:9" ht="12.75">
      <c r="A81" s="13"/>
      <c r="B81" s="14"/>
      <c r="C81" s="14" t="s">
        <v>93</v>
      </c>
      <c r="D81" s="15"/>
      <c r="E81" s="16"/>
      <c r="F81" s="13"/>
      <c r="G81" s="13"/>
      <c r="H81">
        <f>IF(E81,COUNTIF(E$3:E81,E81),)</f>
        <v>0</v>
      </c>
      <c r="I81" s="27">
        <f t="shared" si="1"/>
        <v>0</v>
      </c>
    </row>
    <row r="82" spans="1:9" ht="12.75">
      <c r="A82" s="13"/>
      <c r="B82" s="14"/>
      <c r="C82" s="14" t="s">
        <v>94</v>
      </c>
      <c r="D82" s="15"/>
      <c r="E82" s="16"/>
      <c r="F82" s="13"/>
      <c r="G82" s="13"/>
      <c r="H82">
        <f>IF(E82,COUNTIF(E$3:E82,E82),)</f>
        <v>0</v>
      </c>
      <c r="I82" s="27">
        <f t="shared" si="1"/>
        <v>0</v>
      </c>
    </row>
    <row r="83" spans="1:9" ht="12.75">
      <c r="A83" s="13"/>
      <c r="B83" s="14"/>
      <c r="C83" s="14" t="s">
        <v>95</v>
      </c>
      <c r="D83" s="15"/>
      <c r="E83" s="16"/>
      <c r="F83" s="13"/>
      <c r="G83" s="13"/>
      <c r="H83">
        <f>IF(E83,COUNTIF(E$3:E83,E83),)</f>
        <v>0</v>
      </c>
      <c r="I83" s="27">
        <f t="shared" si="1"/>
        <v>0</v>
      </c>
    </row>
    <row r="84" spans="1:9" ht="12.75">
      <c r="A84" s="13"/>
      <c r="B84" s="14"/>
      <c r="C84" s="14" t="s">
        <v>96</v>
      </c>
      <c r="D84" s="15"/>
      <c r="E84" s="16"/>
      <c r="F84" s="13"/>
      <c r="G84" s="13"/>
      <c r="H84">
        <f>IF(E84,COUNTIF(E$3:E84,E84),)</f>
        <v>0</v>
      </c>
      <c r="I84" s="27">
        <f t="shared" si="1"/>
        <v>0</v>
      </c>
    </row>
    <row r="85" spans="1:9" ht="12.75">
      <c r="A85" s="13"/>
      <c r="B85" s="14"/>
      <c r="C85" s="14" t="s">
        <v>97</v>
      </c>
      <c r="D85" s="13"/>
      <c r="E85" s="16"/>
      <c r="F85" s="13"/>
      <c r="G85" s="13"/>
      <c r="H85">
        <f>IF(E85,COUNTIF(E$3:E85,E85),)</f>
        <v>0</v>
      </c>
      <c r="I85" s="27">
        <f t="shared" si="1"/>
        <v>0</v>
      </c>
    </row>
    <row r="86" spans="1:9" ht="12.75">
      <c r="A86" s="15">
        <v>1</v>
      </c>
      <c r="B86" s="17" t="s">
        <v>8</v>
      </c>
      <c r="C86" s="15" t="s">
        <v>43</v>
      </c>
      <c r="D86" s="15"/>
      <c r="E86" s="18">
        <v>80</v>
      </c>
      <c r="F86" s="15">
        <v>50</v>
      </c>
      <c r="G86" s="15"/>
      <c r="H86">
        <f>IF(E86,COUNTIF(E$3:E86,E86),)</f>
        <v>1</v>
      </c>
      <c r="I86" s="27">
        <f t="shared" si="1"/>
        <v>50000000</v>
      </c>
    </row>
    <row r="87" spans="1:9" ht="12.75">
      <c r="A87" s="15">
        <v>2</v>
      </c>
      <c r="B87" s="17" t="s">
        <v>8</v>
      </c>
      <c r="C87" s="15" t="s">
        <v>43</v>
      </c>
      <c r="D87" s="15"/>
      <c r="E87" s="18">
        <v>70</v>
      </c>
      <c r="F87" s="15">
        <v>50</v>
      </c>
      <c r="G87" s="15" t="s">
        <v>7</v>
      </c>
      <c r="H87">
        <f>IF(E87,COUNTIF(E$3:E87,E87),)</f>
        <v>1</v>
      </c>
      <c r="I87" s="27">
        <f t="shared" si="1"/>
        <v>50</v>
      </c>
    </row>
    <row r="88" spans="1:9" ht="12.75">
      <c r="A88" s="15">
        <v>3</v>
      </c>
      <c r="B88" s="17" t="s">
        <v>8</v>
      </c>
      <c r="C88" s="15" t="s">
        <v>43</v>
      </c>
      <c r="D88" s="15"/>
      <c r="E88" s="18">
        <v>12</v>
      </c>
      <c r="F88" s="15">
        <v>50</v>
      </c>
      <c r="G88" s="15"/>
      <c r="H88">
        <f>IF(E88,COUNTIF(E$3:E88,E88),)</f>
        <v>1</v>
      </c>
      <c r="I88" s="27">
        <f t="shared" si="1"/>
        <v>50000000</v>
      </c>
    </row>
    <row r="89" spans="1:9" ht="12.75">
      <c r="A89" s="15">
        <v>4</v>
      </c>
      <c r="B89" s="17" t="s">
        <v>8</v>
      </c>
      <c r="C89" s="15" t="s">
        <v>43</v>
      </c>
      <c r="D89" s="15"/>
      <c r="E89" s="18">
        <v>10</v>
      </c>
      <c r="F89" s="15">
        <v>50</v>
      </c>
      <c r="G89" s="15"/>
      <c r="H89">
        <f>IF(E89,COUNTIF(E$3:E89,E89),)</f>
        <v>1</v>
      </c>
      <c r="I89" s="27">
        <f t="shared" si="1"/>
        <v>50000000</v>
      </c>
    </row>
    <row r="90" spans="1:9" ht="12.75">
      <c r="A90" s="15">
        <v>5</v>
      </c>
      <c r="B90" s="17" t="s">
        <v>8</v>
      </c>
      <c r="C90" s="15" t="s">
        <v>43</v>
      </c>
      <c r="D90" s="15"/>
      <c r="E90" s="18">
        <v>70</v>
      </c>
      <c r="F90" s="15">
        <v>50</v>
      </c>
      <c r="G90" s="15"/>
      <c r="H90">
        <f>IF(E90,COUNTIF(E$3:E90,E90),)</f>
        <v>2</v>
      </c>
      <c r="I90" s="27">
        <f t="shared" si="1"/>
        <v>50000000</v>
      </c>
    </row>
    <row r="91" spans="1:9" ht="12.75">
      <c r="A91" s="15">
        <v>6</v>
      </c>
      <c r="B91" s="17" t="s">
        <v>8</v>
      </c>
      <c r="C91" s="15" t="s">
        <v>43</v>
      </c>
      <c r="D91" s="15"/>
      <c r="E91" s="18">
        <v>50</v>
      </c>
      <c r="F91" s="15">
        <v>70</v>
      </c>
      <c r="G91" s="15"/>
      <c r="H91">
        <f>IF(E91,COUNTIF(E$3:E91,E91),)</f>
        <v>1</v>
      </c>
      <c r="I91" s="27">
        <f t="shared" si="1"/>
        <v>70000000</v>
      </c>
    </row>
    <row r="92" spans="1:9" ht="12.75">
      <c r="A92" s="15">
        <v>7</v>
      </c>
      <c r="B92" s="17" t="s">
        <v>8</v>
      </c>
      <c r="C92" s="15" t="s">
        <v>43</v>
      </c>
      <c r="D92" s="15"/>
      <c r="E92" s="18">
        <v>70</v>
      </c>
      <c r="F92" s="15">
        <v>50</v>
      </c>
      <c r="G92" s="15"/>
      <c r="H92">
        <f>IF(E92,COUNTIF(E$3:E92,E92),)</f>
        <v>3</v>
      </c>
      <c r="I92" s="27">
        <f t="shared" si="1"/>
        <v>50000000</v>
      </c>
    </row>
    <row r="93" spans="1:9" ht="12.75">
      <c r="A93" s="15">
        <v>8</v>
      </c>
      <c r="B93" s="17" t="s">
        <v>8</v>
      </c>
      <c r="C93" s="15" t="s">
        <v>43</v>
      </c>
      <c r="D93" s="15"/>
      <c r="E93" s="18">
        <v>70</v>
      </c>
      <c r="F93" s="15">
        <v>50</v>
      </c>
      <c r="G93" s="15"/>
      <c r="H93">
        <f>IF(E93,COUNTIF(E$3:E93,E93),)</f>
        <v>4</v>
      </c>
      <c r="I93" s="27">
        <f t="shared" si="1"/>
        <v>50000000</v>
      </c>
    </row>
    <row r="94" spans="1:9" ht="12.75">
      <c r="A94" s="15">
        <v>9</v>
      </c>
      <c r="B94" s="17" t="s">
        <v>8</v>
      </c>
      <c r="C94" s="15" t="s">
        <v>43</v>
      </c>
      <c r="D94" s="15"/>
      <c r="E94" s="18">
        <v>70</v>
      </c>
      <c r="F94" s="15">
        <v>50</v>
      </c>
      <c r="G94" s="15" t="s">
        <v>7</v>
      </c>
      <c r="H94">
        <f>IF(E94,COUNTIF(E$3:E94,E94),)</f>
        <v>5</v>
      </c>
      <c r="I94" s="27">
        <f t="shared" si="1"/>
        <v>50</v>
      </c>
    </row>
    <row r="95" spans="1:9" ht="12.75">
      <c r="A95" s="15">
        <v>10</v>
      </c>
      <c r="B95" s="17" t="s">
        <v>8</v>
      </c>
      <c r="C95" s="15" t="s">
        <v>43</v>
      </c>
      <c r="D95" s="15"/>
      <c r="E95" s="18">
        <v>70</v>
      </c>
      <c r="F95" s="15">
        <v>50</v>
      </c>
      <c r="G95" s="15"/>
      <c r="H95">
        <f>IF(E95,COUNTIF(E$3:E95,E95),)</f>
        <v>6</v>
      </c>
      <c r="I95" s="27">
        <f t="shared" si="1"/>
        <v>50000000</v>
      </c>
    </row>
    <row r="96" spans="1:9" ht="12.75">
      <c r="A96" s="15">
        <v>11</v>
      </c>
      <c r="B96" s="17" t="s">
        <v>8</v>
      </c>
      <c r="C96" s="15" t="s">
        <v>43</v>
      </c>
      <c r="D96" s="15"/>
      <c r="E96" s="18">
        <v>70</v>
      </c>
      <c r="F96" s="15">
        <v>50</v>
      </c>
      <c r="G96" s="15"/>
      <c r="H96">
        <f>IF(E96,COUNTIF(E$3:E96,E96),)</f>
        <v>7</v>
      </c>
      <c r="I96" s="27">
        <f t="shared" si="1"/>
        <v>50000000</v>
      </c>
    </row>
    <row r="97" spans="1:9" ht="12.75">
      <c r="A97" s="15">
        <v>12</v>
      </c>
      <c r="B97" s="17" t="s">
        <v>8</v>
      </c>
      <c r="C97" s="15" t="s">
        <v>43</v>
      </c>
      <c r="D97" s="15"/>
      <c r="E97" s="18">
        <v>70</v>
      </c>
      <c r="F97" s="15">
        <v>50</v>
      </c>
      <c r="G97" s="15"/>
      <c r="H97">
        <f>IF(E97,COUNTIF(E$3:E97,E97),)</f>
        <v>8</v>
      </c>
      <c r="I97" s="27">
        <f t="shared" si="1"/>
        <v>50000000</v>
      </c>
    </row>
    <row r="98" spans="1:9" ht="12.75">
      <c r="A98" s="15">
        <v>13</v>
      </c>
      <c r="B98" s="17" t="s">
        <v>8</v>
      </c>
      <c r="C98" s="15" t="s">
        <v>43</v>
      </c>
      <c r="D98" s="15"/>
      <c r="E98" s="18">
        <v>70</v>
      </c>
      <c r="F98" s="15">
        <v>50</v>
      </c>
      <c r="G98" s="15" t="s">
        <v>7</v>
      </c>
      <c r="H98">
        <f>IF(E98,COUNTIF(E$3:E98,E98),)</f>
        <v>9</v>
      </c>
      <c r="I98" s="27">
        <f t="shared" si="1"/>
        <v>50</v>
      </c>
    </row>
    <row r="99" spans="1:9" ht="12.75">
      <c r="A99" s="15">
        <v>14</v>
      </c>
      <c r="B99" s="17" t="s">
        <v>8</v>
      </c>
      <c r="C99" s="15" t="s">
        <v>43</v>
      </c>
      <c r="D99" s="15"/>
      <c r="E99" s="18">
        <v>12</v>
      </c>
      <c r="F99" s="15">
        <v>50</v>
      </c>
      <c r="G99" s="15"/>
      <c r="H99">
        <f>IF(E99,COUNTIF(E$3:E99,E99),)</f>
        <v>2</v>
      </c>
      <c r="I99" s="27">
        <f t="shared" si="1"/>
        <v>50000000</v>
      </c>
    </row>
    <row r="100" spans="1:9" ht="12.75">
      <c r="A100" s="15">
        <v>15</v>
      </c>
      <c r="B100" s="17" t="s">
        <v>8</v>
      </c>
      <c r="C100" s="15" t="s">
        <v>43</v>
      </c>
      <c r="D100" s="15"/>
      <c r="E100" s="18">
        <v>10</v>
      </c>
      <c r="F100" s="15">
        <v>200</v>
      </c>
      <c r="G100" s="15"/>
      <c r="H100">
        <f>IF(E100,COUNTIF(E$3:E100,E100),)</f>
        <v>2</v>
      </c>
      <c r="I100" s="27">
        <f t="shared" si="1"/>
        <v>200000000</v>
      </c>
    </row>
    <row r="101" spans="1:9" ht="12.75">
      <c r="A101" s="15">
        <v>16</v>
      </c>
      <c r="B101" s="17" t="s">
        <v>8</v>
      </c>
      <c r="C101" s="15" t="s">
        <v>43</v>
      </c>
      <c r="D101" s="15"/>
      <c r="E101" s="18">
        <v>50</v>
      </c>
      <c r="F101" s="15">
        <v>200</v>
      </c>
      <c r="G101" s="15" t="s">
        <v>7</v>
      </c>
      <c r="H101">
        <f>IF(E101,COUNTIF(E$3:E101,E101),)</f>
        <v>2</v>
      </c>
      <c r="I101" s="27">
        <f t="shared" si="1"/>
        <v>200</v>
      </c>
    </row>
    <row r="102" spans="1:9" ht="12.75">
      <c r="A102" s="15">
        <v>17</v>
      </c>
      <c r="B102" s="15"/>
      <c r="C102" s="15"/>
      <c r="D102" s="15"/>
      <c r="E102" s="18"/>
      <c r="F102" s="15"/>
      <c r="G102" s="15"/>
      <c r="H102">
        <f>IF(E102,COUNTIF(E$3:E102,E102),)</f>
        <v>0</v>
      </c>
      <c r="I102" s="27">
        <f t="shared" si="1"/>
        <v>0</v>
      </c>
    </row>
    <row r="103" spans="1:9" ht="12.75">
      <c r="A103" s="15">
        <v>18</v>
      </c>
      <c r="B103" s="15"/>
      <c r="C103" s="15"/>
      <c r="D103" s="15"/>
      <c r="E103" s="18"/>
      <c r="F103" s="15"/>
      <c r="G103" s="15"/>
      <c r="H103">
        <f>IF(E103,COUNTIF(E$3:E103,E103),)</f>
        <v>0</v>
      </c>
      <c r="I103" s="27">
        <f t="shared" si="1"/>
        <v>0</v>
      </c>
    </row>
    <row r="104" spans="1:9" ht="12.75">
      <c r="A104" s="15">
        <v>19</v>
      </c>
      <c r="B104" s="15"/>
      <c r="C104" s="15"/>
      <c r="D104" s="15"/>
      <c r="E104" s="18"/>
      <c r="F104" s="15"/>
      <c r="G104" s="15"/>
      <c r="H104">
        <f>IF(E104,COUNTIF(E$3:E104,E104),)</f>
        <v>0</v>
      </c>
      <c r="I104" s="27">
        <f t="shared" si="1"/>
        <v>0</v>
      </c>
    </row>
    <row r="105" spans="1:9" ht="12.75">
      <c r="A105" s="15">
        <v>20</v>
      </c>
      <c r="B105" s="15"/>
      <c r="C105" s="15"/>
      <c r="D105" s="15"/>
      <c r="E105" s="18"/>
      <c r="F105" s="15"/>
      <c r="G105" s="15"/>
      <c r="H105">
        <f>IF(E105,COUNTIF(E$3:E105,E105),)</f>
        <v>0</v>
      </c>
      <c r="I105" s="27">
        <f t="shared" si="1"/>
        <v>0</v>
      </c>
    </row>
    <row r="106" spans="1:9" ht="12.75">
      <c r="A106" s="15">
        <v>21</v>
      </c>
      <c r="B106" s="15"/>
      <c r="C106" s="15"/>
      <c r="D106" s="15"/>
      <c r="E106" s="18"/>
      <c r="F106" s="15"/>
      <c r="G106" s="15"/>
      <c r="H106">
        <f>IF(E106,COUNTIF(E$3:E106,E106),)</f>
        <v>0</v>
      </c>
      <c r="I106" s="27">
        <f t="shared" si="1"/>
        <v>0</v>
      </c>
    </row>
    <row r="107" spans="1:9" ht="12.75">
      <c r="A107" s="15">
        <v>22</v>
      </c>
      <c r="B107" s="15"/>
      <c r="C107" s="15"/>
      <c r="D107" s="15"/>
      <c r="E107" s="18"/>
      <c r="F107" s="15"/>
      <c r="G107" s="15"/>
      <c r="H107">
        <f>IF(E107,COUNTIF(E$3:E107,E107),)</f>
        <v>0</v>
      </c>
      <c r="I107" s="27">
        <f t="shared" si="1"/>
        <v>0</v>
      </c>
    </row>
    <row r="108" spans="1:9" ht="12.75">
      <c r="A108" s="15">
        <v>23</v>
      </c>
      <c r="B108" s="15"/>
      <c r="C108" s="15"/>
      <c r="D108" s="15"/>
      <c r="E108" s="18"/>
      <c r="F108" s="15"/>
      <c r="G108" s="15"/>
      <c r="H108">
        <f>IF(E108,COUNTIF(E$3:E108,E108),)</f>
        <v>0</v>
      </c>
      <c r="I108" s="27">
        <f t="shared" si="1"/>
        <v>0</v>
      </c>
    </row>
    <row r="109" spans="1:9" ht="12.75">
      <c r="A109" t="s">
        <v>105</v>
      </c>
      <c r="I109" s="27">
        <f t="shared" si="1"/>
        <v>0</v>
      </c>
    </row>
  </sheetData>
  <sheetProtection/>
  <dataValidations count="1">
    <dataValidation type="list" allowBlank="1" showInputMessage="1" showErrorMessage="1" sqref="G86:G108">
      <formula1>$G$3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00390625" style="0" customWidth="1"/>
    <col min="2" max="3" width="3.421875" style="0" customWidth="1"/>
    <col min="4" max="5" width="5.140625" style="0" bestFit="1" customWidth="1"/>
    <col min="6" max="6" width="7.7109375" style="0" bestFit="1" customWidth="1"/>
    <col min="7" max="9" width="3.421875" style="0" customWidth="1"/>
    <col min="10" max="10" width="2.8515625" style="0" customWidth="1"/>
    <col min="11" max="11" width="4.28125" style="0" customWidth="1"/>
    <col min="12" max="39" width="3.421875" style="0" customWidth="1"/>
  </cols>
  <sheetData>
    <row r="1" spans="1:6" ht="12.75">
      <c r="A1" s="18">
        <v>10</v>
      </c>
      <c r="C1">
        <v>50</v>
      </c>
      <c r="D1">
        <v>200</v>
      </c>
      <c r="F1" t="s">
        <v>104</v>
      </c>
    </row>
    <row r="2" spans="1:6" ht="12.75">
      <c r="A2" s="18">
        <v>12</v>
      </c>
      <c r="C2">
        <v>50</v>
      </c>
      <c r="D2">
        <v>50</v>
      </c>
      <c r="F2" t="s">
        <v>103</v>
      </c>
    </row>
    <row r="3" spans="1:6" ht="12.75">
      <c r="A3" s="18">
        <v>50</v>
      </c>
      <c r="C3">
        <v>70</v>
      </c>
      <c r="D3" t="s">
        <v>100</v>
      </c>
      <c r="F3" t="s">
        <v>101</v>
      </c>
    </row>
    <row r="4" spans="1:19" ht="12.75">
      <c r="A4" s="18">
        <v>70</v>
      </c>
      <c r="C4" t="s">
        <v>98</v>
      </c>
      <c r="D4">
        <v>50</v>
      </c>
      <c r="E4">
        <v>50</v>
      </c>
      <c r="F4">
        <v>50</v>
      </c>
      <c r="G4">
        <v>50</v>
      </c>
      <c r="H4">
        <v>50</v>
      </c>
      <c r="I4">
        <v>50</v>
      </c>
      <c r="J4">
        <v>50</v>
      </c>
      <c r="K4" t="s">
        <v>98</v>
      </c>
      <c r="M4" s="20" t="s">
        <v>99</v>
      </c>
      <c r="S4" s="19"/>
    </row>
    <row r="5" spans="1:5" ht="12.75">
      <c r="A5" s="18">
        <v>80</v>
      </c>
      <c r="C5">
        <v>50</v>
      </c>
      <c r="E5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 Александр Валентинович</cp:lastModifiedBy>
  <dcterms:created xsi:type="dcterms:W3CDTF">1996-10-08T23:32:33Z</dcterms:created>
  <dcterms:modified xsi:type="dcterms:W3CDTF">2015-12-30T12:20:34Z</dcterms:modified>
  <cp:category/>
  <cp:version/>
  <cp:contentType/>
  <cp:contentStatus/>
</cp:coreProperties>
</file>