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1"/>
  </bookViews>
  <sheets>
    <sheet name="а" sheetId="1" r:id="rId1"/>
    <sheet name="б" sheetId="4" r:id="rId2"/>
  </sheets>
  <calcPr calcId="145621"/>
</workbook>
</file>

<file path=xl/calcChain.xml><?xml version="1.0" encoding="utf-8"?>
<calcChain xmlns="http://schemas.openxmlformats.org/spreadsheetml/2006/main">
  <c r="D2" i="4" l="1"/>
  <c r="D3" i="4"/>
  <c r="E3" i="4"/>
  <c r="D4" i="4"/>
  <c r="E4" i="4"/>
  <c r="D5" i="4"/>
  <c r="E5" i="4"/>
  <c r="D6" i="4"/>
  <c r="E6" i="4"/>
  <c r="D7" i="4"/>
  <c r="E7" i="4"/>
  <c r="D8" i="4"/>
  <c r="E8" i="4"/>
  <c r="D9" i="4"/>
  <c r="E9" i="4"/>
  <c r="D10" i="4"/>
  <c r="E10" i="4"/>
  <c r="D11" i="4"/>
  <c r="E11" i="4"/>
  <c r="E2" i="4"/>
</calcChain>
</file>

<file path=xl/sharedStrings.xml><?xml version="1.0" encoding="utf-8"?>
<sst xmlns="http://schemas.openxmlformats.org/spreadsheetml/2006/main" count="25" uniqueCount="15">
  <si>
    <t>№ п/п</t>
  </si>
  <si>
    <t>Дата документа</t>
  </si>
  <si>
    <t>№ документа</t>
  </si>
  <si>
    <t>Количество</t>
  </si>
  <si>
    <t>№ экз.</t>
  </si>
  <si>
    <t>1 - 3</t>
  </si>
  <si>
    <t>2 - 5</t>
  </si>
  <si>
    <t>23</t>
  </si>
  <si>
    <t>23; 29</t>
  </si>
  <si>
    <t>1 - 5</t>
  </si>
  <si>
    <t>1 - 4</t>
  </si>
  <si>
    <t>34</t>
  </si>
  <si>
    <t>43</t>
  </si>
  <si>
    <t>23; 25</t>
  </si>
  <si>
    <t>25; 29;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</si>
</sst>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1"/>
  <sheetViews>
    <sheetView workbookViewId="0">
      <selection activeCell="C14" sqref="C14"/>
    </sheetView>
  </sheetViews>
  <sheetFormatPr defaultColWidth="12.7109375" defaultRowHeight="15" x14ac:dyDescent="0.25"/>
  <cols>
    <col min="1" max="1" width="5.28515625" style="2" customWidth="1"/>
    <col min="2" max="2" width="17.140625" style="2" customWidth="1"/>
    <col min="3" max="3" width="17.42578125" style="1" customWidth="1"/>
    <col min="4" max="4" width="12.7109375" style="2"/>
    <col min="5" max="5" width="12.7109375" style="3"/>
    <col min="6" max="16384" width="12.7109375" style="2"/>
  </cols>
  <sheetData>
    <row r="1" spans="1:5" ht="37.5" customHeight="1" thickBot="1" x14ac:dyDescent="0.3">
      <c r="A1" s="17" t="s">
        <v>0</v>
      </c>
      <c r="B1" s="18" t="s">
        <v>1</v>
      </c>
      <c r="C1" s="18" t="s">
        <v>2</v>
      </c>
      <c r="D1" s="18" t="s">
        <v>3</v>
      </c>
      <c r="E1" s="19" t="s">
        <v>4</v>
      </c>
    </row>
    <row r="2" spans="1:5" x14ac:dyDescent="0.25">
      <c r="A2" s="13">
        <v>1</v>
      </c>
      <c r="B2" s="14">
        <v>31496</v>
      </c>
      <c r="C2" s="15">
        <v>23</v>
      </c>
      <c r="D2" s="15">
        <v>3</v>
      </c>
      <c r="E2" s="16" t="s">
        <v>5</v>
      </c>
    </row>
    <row r="3" spans="1:5" x14ac:dyDescent="0.25">
      <c r="A3" s="7">
        <v>2</v>
      </c>
      <c r="B3" s="5">
        <v>42309</v>
      </c>
      <c r="C3" s="4">
        <v>12</v>
      </c>
      <c r="D3" s="4">
        <v>3</v>
      </c>
      <c r="E3" s="8" t="s">
        <v>6</v>
      </c>
    </row>
    <row r="4" spans="1:5" x14ac:dyDescent="0.25">
      <c r="A4" s="7">
        <v>3</v>
      </c>
      <c r="B4" s="5">
        <v>39306</v>
      </c>
      <c r="C4" s="4">
        <v>26</v>
      </c>
      <c r="D4" s="4">
        <v>1</v>
      </c>
      <c r="E4" s="8" t="s">
        <v>7</v>
      </c>
    </row>
    <row r="5" spans="1:5" x14ac:dyDescent="0.25">
      <c r="A5" s="7">
        <v>4</v>
      </c>
      <c r="B5" s="5">
        <v>40018</v>
      </c>
      <c r="C5" s="4">
        <v>23</v>
      </c>
      <c r="D5" s="4">
        <v>2</v>
      </c>
      <c r="E5" s="8" t="s">
        <v>8</v>
      </c>
    </row>
    <row r="6" spans="1:5" x14ac:dyDescent="0.25">
      <c r="A6" s="7">
        <v>5</v>
      </c>
      <c r="B6" s="5">
        <v>36792</v>
      </c>
      <c r="C6" s="4">
        <v>21</v>
      </c>
      <c r="D6" s="4">
        <v>4</v>
      </c>
      <c r="E6" s="8" t="s">
        <v>10</v>
      </c>
    </row>
    <row r="7" spans="1:5" x14ac:dyDescent="0.25">
      <c r="A7" s="7">
        <v>6</v>
      </c>
      <c r="B7" s="5">
        <v>31496</v>
      </c>
      <c r="C7" s="4">
        <v>1</v>
      </c>
      <c r="D7" s="4">
        <v>5</v>
      </c>
      <c r="E7" s="8" t="s">
        <v>9</v>
      </c>
    </row>
    <row r="8" spans="1:5" x14ac:dyDescent="0.25">
      <c r="A8" s="7">
        <v>7</v>
      </c>
      <c r="B8" s="5">
        <v>42309</v>
      </c>
      <c r="C8" s="4">
        <v>235</v>
      </c>
      <c r="D8" s="4">
        <v>1</v>
      </c>
      <c r="E8" s="8" t="s">
        <v>11</v>
      </c>
    </row>
    <row r="9" spans="1:5" x14ac:dyDescent="0.25">
      <c r="A9" s="7">
        <v>8</v>
      </c>
      <c r="B9" s="5">
        <v>39306</v>
      </c>
      <c r="C9" s="4">
        <v>23</v>
      </c>
      <c r="D9" s="4">
        <v>1</v>
      </c>
      <c r="E9" s="8" t="s">
        <v>12</v>
      </c>
    </row>
    <row r="10" spans="1:5" x14ac:dyDescent="0.25">
      <c r="A10" s="7">
        <v>9</v>
      </c>
      <c r="B10" s="5">
        <v>40018</v>
      </c>
      <c r="C10" s="4">
        <v>59</v>
      </c>
      <c r="D10" s="4">
        <v>2</v>
      </c>
      <c r="E10" s="8" t="s">
        <v>13</v>
      </c>
    </row>
    <row r="11" spans="1:5" ht="15.75" thickBot="1" x14ac:dyDescent="0.3">
      <c r="A11" s="9">
        <v>10</v>
      </c>
      <c r="B11" s="10">
        <v>36792</v>
      </c>
      <c r="C11" s="11">
        <v>66</v>
      </c>
      <c r="D11" s="11">
        <v>3</v>
      </c>
      <c r="E11" s="12" t="s">
        <v>14</v>
      </c>
    </row>
  </sheetData>
  <pageMargins left="0.7" right="0.7" top="0.75" bottom="0.75" header="0.3" footer="0.3"/>
  <pageSetup paperSize="9" orientation="portrait" r:id="rId1"/>
  <ignoredErrors>
    <ignoredError sqref="E4:E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11"/>
  <sheetViews>
    <sheetView tabSelected="1" workbookViewId="0">
      <selection activeCell="D3" sqref="D3"/>
    </sheetView>
  </sheetViews>
  <sheetFormatPr defaultColWidth="12.7109375" defaultRowHeight="15" x14ac:dyDescent="0.25"/>
  <cols>
    <col min="1" max="1" width="5.28515625" style="2" customWidth="1"/>
    <col min="2" max="2" width="17.140625" style="2" customWidth="1"/>
    <col min="3" max="3" width="17.42578125" style="1" customWidth="1"/>
    <col min="4" max="4" width="12.7109375" style="2"/>
    <col min="5" max="5" width="12.7109375" style="3"/>
    <col min="6" max="16384" width="12.7109375" style="2"/>
  </cols>
  <sheetData>
    <row r="1" spans="1:9" ht="37.5" customHeight="1" thickBot="1" x14ac:dyDescent="0.3">
      <c r="A1" s="25" t="s">
        <v>0</v>
      </c>
      <c r="B1" s="26" t="s">
        <v>1</v>
      </c>
      <c r="C1" s="26" t="s">
        <v>2</v>
      </c>
      <c r="D1" s="26" t="s">
        <v>3</v>
      </c>
      <c r="E1" s="27" t="s">
        <v>4</v>
      </c>
    </row>
    <row r="2" spans="1:9" ht="15.75" thickBot="1" x14ac:dyDescent="0.3">
      <c r="A2" s="20">
        <v>1</v>
      </c>
      <c r="B2" s="21">
        <v>42270</v>
      </c>
      <c r="C2" s="6">
        <v>12</v>
      </c>
      <c r="D2" s="6" t="str">
        <f>IFERROR(LOOKUP(,-1/($B2=а!$B$2:$B$11)/($C2=а!$C$2:$C$11),а!D$2:D$11),"")</f>
        <v/>
      </c>
      <c r="E2" s="6" t="str">
        <f>IFERROR(LOOKUP(,-1/($B2=а!$B$2:$B$11)/($C2=а!$C$2:$C$11),а!E$2:E$11),"")</f>
        <v/>
      </c>
      <c r="H2" s="6"/>
      <c r="I2" s="22"/>
    </row>
    <row r="3" spans="1:9" ht="15.75" thickBot="1" x14ac:dyDescent="0.3">
      <c r="A3" s="7">
        <v>2</v>
      </c>
      <c r="B3" s="5">
        <v>42271</v>
      </c>
      <c r="C3" s="4">
        <v>17</v>
      </c>
      <c r="D3" s="6" t="str">
        <f>IFERROR(LOOKUP(,-1/($B3=а!$B$2:$B$11)/($C3=а!$C$2:$C$11),а!D$2:D$11),"")</f>
        <v/>
      </c>
      <c r="E3" s="6" t="str">
        <f>IFERROR(LOOKUP(,-1/($B3=а!$B$2:$B$11)/($C3=а!$C$2:$C$11),а!E$2:E$11),"")</f>
        <v/>
      </c>
      <c r="H3" s="4"/>
      <c r="I3" s="8"/>
    </row>
    <row r="4" spans="1:9" ht="15.75" thickBot="1" x14ac:dyDescent="0.3">
      <c r="A4" s="7">
        <v>3</v>
      </c>
      <c r="B4" s="5">
        <v>42309</v>
      </c>
      <c r="C4" s="4">
        <v>235</v>
      </c>
      <c r="D4" s="6">
        <f>IFERROR(LOOKUP(,-1/($B4=а!$B$2:$B$11)/($C4=а!$C$2:$C$11),а!D$2:D$11),"")</f>
        <v>1</v>
      </c>
      <c r="E4" s="6" t="str">
        <f>IFERROR(LOOKUP(,-1/($B4=а!$B$2:$B$11)/($C4=а!$C$2:$C$11),а!E$2:E$11),"")</f>
        <v>34</v>
      </c>
      <c r="H4" s="23">
        <v>1</v>
      </c>
      <c r="I4" s="24" t="s">
        <v>11</v>
      </c>
    </row>
    <row r="5" spans="1:9" ht="15.75" thickBot="1" x14ac:dyDescent="0.3">
      <c r="A5" s="7">
        <v>4</v>
      </c>
      <c r="B5" s="5">
        <v>42310</v>
      </c>
      <c r="C5" s="4">
        <v>63</v>
      </c>
      <c r="D5" s="6" t="str">
        <f>IFERROR(LOOKUP(,-1/($B5=а!$B$2:$B$11)/($C5=а!$C$2:$C$11),а!D$2:D$11),"")</f>
        <v/>
      </c>
      <c r="E5" s="6" t="str">
        <f>IFERROR(LOOKUP(,-1/($B5=а!$B$2:$B$11)/($C5=а!$C$2:$C$11),а!E$2:E$11),"")</f>
        <v/>
      </c>
      <c r="H5" s="4"/>
      <c r="I5" s="8"/>
    </row>
    <row r="6" spans="1:9" ht="15.75" thickBot="1" x14ac:dyDescent="0.3">
      <c r="A6" s="7">
        <v>5</v>
      </c>
      <c r="B6" s="5">
        <v>40018</v>
      </c>
      <c r="C6" s="4">
        <v>59</v>
      </c>
      <c r="D6" s="6">
        <f>IFERROR(LOOKUP(,-1/($B6=а!$B$2:$B$11)/($C6=а!$C$2:$C$11),а!D$2:D$11),"")</f>
        <v>2</v>
      </c>
      <c r="E6" s="6" t="str">
        <f>IFERROR(LOOKUP(,-1/($B6=а!$B$2:$B$11)/($C6=а!$C$2:$C$11),а!E$2:E$11),"")</f>
        <v>23; 25</v>
      </c>
      <c r="H6" s="23">
        <v>2</v>
      </c>
      <c r="I6" s="24" t="s">
        <v>13</v>
      </c>
    </row>
    <row r="7" spans="1:9" ht="15.75" thickBot="1" x14ac:dyDescent="0.3">
      <c r="A7" s="7">
        <v>6</v>
      </c>
      <c r="B7" s="5">
        <v>40019</v>
      </c>
      <c r="C7" s="4">
        <v>23</v>
      </c>
      <c r="D7" s="6" t="str">
        <f>IFERROR(LOOKUP(,-1/($B7=а!$B$2:$B$11)/($C7=а!$C$2:$C$11),а!D$2:D$11),"")</f>
        <v/>
      </c>
      <c r="E7" s="6" t="str">
        <f>IFERROR(LOOKUP(,-1/($B7=а!$B$2:$B$11)/($C7=а!$C$2:$C$11),а!E$2:E$11),"")</f>
        <v/>
      </c>
      <c r="H7" s="4"/>
      <c r="I7" s="8"/>
    </row>
    <row r="8" spans="1:9" ht="15.75" thickBot="1" x14ac:dyDescent="0.3">
      <c r="A8" s="7">
        <v>7</v>
      </c>
      <c r="B8" s="5">
        <v>31496</v>
      </c>
      <c r="C8" s="4">
        <v>23</v>
      </c>
      <c r="D8" s="6">
        <f>IFERROR(LOOKUP(,-1/($B8=а!$B$2:$B$11)/($C8=а!$C$2:$C$11),а!D$2:D$11),"")</f>
        <v>3</v>
      </c>
      <c r="E8" s="6" t="str">
        <f>IFERROR(LOOKUP(,-1/($B8=а!$B$2:$B$11)/($C8=а!$C$2:$C$11),а!E$2:E$11),"")</f>
        <v>1 - 3</v>
      </c>
      <c r="H8" s="23">
        <v>3</v>
      </c>
      <c r="I8" s="24" t="s">
        <v>5</v>
      </c>
    </row>
    <row r="9" spans="1:9" ht="15.75" thickBot="1" x14ac:dyDescent="0.3">
      <c r="A9" s="7">
        <v>8</v>
      </c>
      <c r="B9" s="5">
        <v>40159</v>
      </c>
      <c r="C9" s="4">
        <v>34</v>
      </c>
      <c r="D9" s="6" t="str">
        <f>IFERROR(LOOKUP(,-1/($B9=а!$B$2:$B$11)/($C9=а!$C$2:$C$11),а!D$2:D$11),"")</f>
        <v/>
      </c>
      <c r="E9" s="6" t="str">
        <f>IFERROR(LOOKUP(,-1/($B9=а!$B$2:$B$11)/($C9=а!$C$2:$C$11),а!E$2:E$11),"")</f>
        <v/>
      </c>
      <c r="H9" s="4"/>
      <c r="I9" s="8"/>
    </row>
    <row r="10" spans="1:9" ht="15.75" thickBot="1" x14ac:dyDescent="0.3">
      <c r="A10" s="7">
        <v>9</v>
      </c>
      <c r="B10" s="5">
        <v>39306</v>
      </c>
      <c r="C10" s="4">
        <v>26</v>
      </c>
      <c r="D10" s="6">
        <f>IFERROR(LOOKUP(,-1/($B10=а!$B$2:$B$11)/($C10=а!$C$2:$C$11),а!D$2:D$11),"")</f>
        <v>1</v>
      </c>
      <c r="E10" s="6" t="str">
        <f>IFERROR(LOOKUP(,-1/($B10=а!$B$2:$B$11)/($C10=а!$C$2:$C$11),а!E$2:E$11),"")</f>
        <v>23</v>
      </c>
      <c r="H10" s="23">
        <v>1</v>
      </c>
      <c r="I10" s="24" t="s">
        <v>7</v>
      </c>
    </row>
    <row r="11" spans="1:9" ht="15.75" thickBot="1" x14ac:dyDescent="0.3">
      <c r="A11" s="9">
        <v>10</v>
      </c>
      <c r="B11" s="10">
        <v>40018</v>
      </c>
      <c r="C11" s="11">
        <v>23</v>
      </c>
      <c r="D11" s="6">
        <f>IFERROR(LOOKUP(,-1/($B11=а!$B$2:$B$11)/($C11=а!$C$2:$C$11),а!D$2:D$11),"")</f>
        <v>2</v>
      </c>
      <c r="E11" s="6" t="str">
        <f>IFERROR(LOOKUP(,-1/($B11=а!$B$2:$B$11)/($C11=а!$C$2:$C$11),а!E$2:E$11),"")</f>
        <v>23; 29</v>
      </c>
      <c r="H11" s="28">
        <v>2</v>
      </c>
      <c r="I11" s="29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</vt:lpstr>
      <vt:lpstr>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2016-01-11T17:16:41Z</dcterms:modified>
</cp:coreProperties>
</file>