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4220" windowHeight="781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J17" i="2" l="1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3" i="2"/>
  <c r="I4" i="2" a="1"/>
  <c r="I4" i="2"/>
  <c r="I5" i="2" a="1"/>
  <c r="I5" i="2"/>
  <c r="I6" i="2" a="1"/>
  <c r="I6" i="2"/>
  <c r="I7" i="2" a="1"/>
  <c r="I7" i="2"/>
  <c r="I8" i="2" a="1"/>
  <c r="I8" i="2"/>
  <c r="I9" i="2" a="1"/>
  <c r="I9" i="2"/>
  <c r="I10" i="2" a="1"/>
  <c r="I10" i="2"/>
  <c r="I11" i="2" a="1"/>
  <c r="I11" i="2"/>
  <c r="I12" i="2" a="1"/>
  <c r="I12" i="2"/>
  <c r="I13" i="2" a="1"/>
  <c r="I13" i="2"/>
  <c r="I14" i="2" a="1"/>
  <c r="I14" i="2"/>
  <c r="I15" i="2" a="1"/>
  <c r="I15" i="2"/>
  <c r="I16" i="2" a="1"/>
  <c r="I16" i="2"/>
  <c r="I17" i="2" a="1"/>
  <c r="I17" i="2"/>
  <c r="I3" i="2" a="1"/>
  <c r="I3" i="2" s="1"/>
  <c r="G3" i="2" a="1"/>
  <c r="G3" i="2"/>
  <c r="G4" i="2" a="1"/>
  <c r="G4" i="2" s="1"/>
  <c r="G5" i="2" a="1"/>
  <c r="G5" i="2" s="1"/>
  <c r="G6" i="2" a="1"/>
  <c r="G6" i="2" s="1"/>
  <c r="G7" i="2" a="1"/>
  <c r="G7" i="2"/>
  <c r="G8" i="2" a="1"/>
  <c r="G8" i="2" s="1"/>
  <c r="G9" i="2" a="1"/>
  <c r="G9" i="2" s="1"/>
  <c r="G10" i="2" a="1"/>
  <c r="G10" i="2" s="1"/>
  <c r="G11" i="2" a="1"/>
  <c r="G11" i="2"/>
  <c r="G12" i="2" a="1"/>
  <c r="G12" i="2" s="1"/>
  <c r="G13" i="2" a="1"/>
  <c r="G13" i="2" s="1"/>
  <c r="G14" i="2" a="1"/>
  <c r="G14" i="2" s="1"/>
  <c r="G15" i="2" a="1"/>
  <c r="G15" i="2"/>
  <c r="G16" i="2" a="1"/>
  <c r="G16" i="2" s="1"/>
  <c r="G17" i="2" a="1"/>
  <c r="G17" i="2" s="1"/>
</calcChain>
</file>

<file path=xl/sharedStrings.xml><?xml version="1.0" encoding="utf-8"?>
<sst xmlns="http://schemas.openxmlformats.org/spreadsheetml/2006/main" count="68" uniqueCount="24">
  <si>
    <t>Машина</t>
  </si>
  <si>
    <t>Корова</t>
  </si>
  <si>
    <t>свекла</t>
  </si>
  <si>
    <t xml:space="preserve">творог </t>
  </si>
  <si>
    <t xml:space="preserve">коробка </t>
  </si>
  <si>
    <t xml:space="preserve">стол </t>
  </si>
  <si>
    <t>трактор</t>
  </si>
  <si>
    <t>диван</t>
  </si>
  <si>
    <t>лампа</t>
  </si>
  <si>
    <t xml:space="preserve">циркуль </t>
  </si>
  <si>
    <t>резина</t>
  </si>
  <si>
    <t xml:space="preserve">телега </t>
  </si>
  <si>
    <t>телега</t>
  </si>
  <si>
    <t>молоко</t>
  </si>
  <si>
    <t>сметана</t>
  </si>
  <si>
    <t>Сметана</t>
  </si>
  <si>
    <t>Пример</t>
  </si>
  <si>
    <t>Должно быть</t>
  </si>
  <si>
    <t>2014 год</t>
  </si>
  <si>
    <t>2015 год</t>
  </si>
  <si>
    <t>кефир</t>
  </si>
  <si>
    <t>сыр</t>
  </si>
  <si>
    <t>Телка</t>
  </si>
  <si>
    <t>Тачка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</si>
</sst>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"/>
  <sheetViews>
    <sheetView tabSelected="1" workbookViewId="0">
      <selection activeCell="I3" activeCellId="1" sqref="G3:G17 I3:I17"/>
    </sheetView>
  </sheetViews>
  <sheetFormatPr defaultRowHeight="15" x14ac:dyDescent="0.25"/>
  <cols>
    <col min="1" max="1" width="11.7109375" customWidth="1"/>
    <col min="2" max="2" width="11.28515625" customWidth="1"/>
    <col min="3" max="3" width="11.85546875" customWidth="1"/>
  </cols>
  <sheetData>
    <row r="1" spans="1:15" x14ac:dyDescent="0.25">
      <c r="A1" s="1" t="s">
        <v>16</v>
      </c>
      <c r="L1" s="1" t="s">
        <v>17</v>
      </c>
    </row>
    <row r="2" spans="1:15" x14ac:dyDescent="0.25">
      <c r="A2" s="4" t="s">
        <v>18</v>
      </c>
      <c r="B2" s="4"/>
      <c r="C2" s="5" t="s">
        <v>19</v>
      </c>
      <c r="D2" s="6"/>
      <c r="G2" s="4" t="s">
        <v>18</v>
      </c>
      <c r="H2" s="4"/>
      <c r="I2" s="7" t="s">
        <v>19</v>
      </c>
      <c r="J2" s="7"/>
      <c r="L2" s="4" t="s">
        <v>18</v>
      </c>
      <c r="M2" s="4"/>
      <c r="N2" s="7" t="s">
        <v>19</v>
      </c>
      <c r="O2" s="7"/>
    </row>
    <row r="3" spans="1:15" x14ac:dyDescent="0.25">
      <c r="A3" s="2" t="s">
        <v>7</v>
      </c>
      <c r="B3" s="2">
        <v>1200</v>
      </c>
      <c r="C3" s="2" t="s">
        <v>13</v>
      </c>
      <c r="D3" s="2">
        <v>900</v>
      </c>
      <c r="G3" s="8" t="str">
        <f t="array" ref="G3">INDEX(A$1:A$17,IFERROR(SMALL(IF(ISNUMBER(MATCH(A$3:A$17,C$3:C$17,)),ROW(A$3:A$17)),ROW(G1)),SMALL(IF(ISNA(MATCH(A$3:A$17,C$3:C$17,)),ROW(A$3:A$17)),ROW(G1)-COUNT(MATCH(A$3:A$17,C$3:C$17,)))))</f>
        <v>диван</v>
      </c>
      <c r="H3">
        <f>VLOOKUP(G3,A$3:B$17,2,)</f>
        <v>1200</v>
      </c>
      <c r="I3" s="8" t="str">
        <f t="array" ref="I3">IF(ISNUMBER(MATCH(G3,C$3:C$17,)),G3,INDEX(C$1:C$17,SMALL(IF(ISNA(MATCH(C$3:C$17,A$3:A$17,)),ROW(C$3:C$17)),ROW(G1)-COUNT(MATCH(C$3:C$17,A$3:A$17,)))))</f>
        <v>диван</v>
      </c>
      <c r="J3">
        <f>VLOOKUP(I3,C$3:D$17,2,)</f>
        <v>1500</v>
      </c>
      <c r="L3" s="2" t="s">
        <v>7</v>
      </c>
      <c r="M3" s="2">
        <v>1200</v>
      </c>
      <c r="N3" s="2" t="s">
        <v>7</v>
      </c>
      <c r="O3" s="2">
        <v>1500</v>
      </c>
    </row>
    <row r="4" spans="1:15" x14ac:dyDescent="0.25">
      <c r="A4" s="2" t="s">
        <v>4</v>
      </c>
      <c r="B4" s="2">
        <v>800</v>
      </c>
      <c r="C4" s="2" t="s">
        <v>20</v>
      </c>
      <c r="D4" s="2">
        <v>1400</v>
      </c>
      <c r="G4" s="8" t="str">
        <f t="array" ref="G4">INDEX(A$1:A$17,IFERROR(SMALL(IF(ISNUMBER(MATCH(A$3:A$17,C$3:C$17,)),ROW(A$3:A$17)),ROW(G2)),SMALL(IF(ISNA(MATCH(A$3:A$17,C$3:C$17,)),ROW(A$3:A$17)),ROW(G2)-COUNT(MATCH(A$3:A$17,C$3:C$17,)))))</f>
        <v xml:space="preserve">коробка </v>
      </c>
      <c r="H4">
        <f t="shared" ref="H4:J17" si="0">VLOOKUP(G4,A$3:B$17,2,)</f>
        <v>800</v>
      </c>
      <c r="I4" s="8" t="str">
        <f t="array" ref="I4">IF(ISNUMBER(MATCH(G4,C$3:C$17,)),G4,INDEX(C$1:C$17,SMALL(IF(ISNA(MATCH(C$3:C$17,A$3:A$17,)),ROW(C$3:C$17)),ROW(G2)-COUNT(MATCH(C$3:C$17,A$3:A$17,)))))</f>
        <v xml:space="preserve">коробка </v>
      </c>
      <c r="J4">
        <f t="shared" si="0"/>
        <v>1100</v>
      </c>
      <c r="L4" s="2" t="s">
        <v>4</v>
      </c>
      <c r="M4" s="2">
        <v>800</v>
      </c>
      <c r="N4" s="2" t="s">
        <v>4</v>
      </c>
      <c r="O4" s="2">
        <v>1100</v>
      </c>
    </row>
    <row r="5" spans="1:15" x14ac:dyDescent="0.25">
      <c r="A5" s="2" t="s">
        <v>1</v>
      </c>
      <c r="B5" s="2">
        <v>200</v>
      </c>
      <c r="C5" s="2" t="s">
        <v>10</v>
      </c>
      <c r="D5" s="2">
        <v>1800</v>
      </c>
      <c r="G5" s="8" t="str">
        <f t="array" ref="G5">INDEX(A$1:A$17,IFERROR(SMALL(IF(ISNUMBER(MATCH(A$3:A$17,C$3:C$17,)),ROW(A$3:A$17)),ROW(G3)),SMALL(IF(ISNA(MATCH(A$3:A$17,C$3:C$17,)),ROW(A$3:A$17)),ROW(G3)-COUNT(MATCH(A$3:A$17,C$3:C$17,)))))</f>
        <v>лампа</v>
      </c>
      <c r="H5">
        <f t="shared" si="0"/>
        <v>1300</v>
      </c>
      <c r="I5" s="8" t="str">
        <f t="array" ref="I5">IF(ISNUMBER(MATCH(G5,C$3:C$17,)),G5,INDEX(C$1:C$17,SMALL(IF(ISNA(MATCH(C$3:C$17,A$3:A$17,)),ROW(C$3:C$17)),ROW(G3)-COUNT(MATCH(C$3:C$17,A$3:A$17,)))))</f>
        <v>лампа</v>
      </c>
      <c r="J5">
        <f t="shared" si="0"/>
        <v>1600</v>
      </c>
      <c r="L5" s="2" t="s">
        <v>1</v>
      </c>
      <c r="M5" s="2">
        <v>200</v>
      </c>
      <c r="N5" s="2" t="s">
        <v>1</v>
      </c>
      <c r="O5" s="2">
        <v>400</v>
      </c>
    </row>
    <row r="6" spans="1:15" x14ac:dyDescent="0.25">
      <c r="A6" s="2" t="s">
        <v>8</v>
      </c>
      <c r="B6" s="2">
        <v>1300</v>
      </c>
      <c r="C6" s="2" t="s">
        <v>2</v>
      </c>
      <c r="D6" s="2">
        <v>700</v>
      </c>
      <c r="G6" s="8" t="str">
        <f t="array" ref="G6">INDEX(A$1:A$17,IFERROR(SMALL(IF(ISNUMBER(MATCH(A$3:A$17,C$3:C$17,)),ROW(A$3:A$17)),ROW(G4)),SMALL(IF(ISNA(MATCH(A$3:A$17,C$3:C$17,)),ROW(A$3:A$17)),ROW(G4)-COUNT(MATCH(A$3:A$17,C$3:C$17,)))))</f>
        <v>кефир</v>
      </c>
      <c r="H6">
        <f t="shared" si="0"/>
        <v>1100</v>
      </c>
      <c r="I6" s="8" t="str">
        <f t="array" ref="I6">IF(ISNUMBER(MATCH(G6,C$3:C$17,)),G6,INDEX(C$1:C$17,SMALL(IF(ISNA(MATCH(C$3:C$17,A$3:A$17,)),ROW(C$3:C$17)),ROW(G4)-COUNT(MATCH(C$3:C$17,A$3:A$17,)))))</f>
        <v>кефир</v>
      </c>
      <c r="J6">
        <f t="shared" si="0"/>
        <v>1400</v>
      </c>
      <c r="L6" s="2" t="s">
        <v>8</v>
      </c>
      <c r="M6" s="2">
        <v>1300</v>
      </c>
      <c r="N6" s="2" t="s">
        <v>8</v>
      </c>
      <c r="O6" s="2">
        <v>1600</v>
      </c>
    </row>
    <row r="7" spans="1:15" x14ac:dyDescent="0.25">
      <c r="A7" s="2" t="s">
        <v>0</v>
      </c>
      <c r="B7" s="2">
        <v>100</v>
      </c>
      <c r="C7" s="2" t="s">
        <v>5</v>
      </c>
      <c r="D7" s="2">
        <v>600</v>
      </c>
      <c r="G7" s="8" t="str">
        <f t="array" ref="G7">INDEX(A$1:A$17,IFERROR(SMALL(IF(ISNUMBER(MATCH(A$3:A$17,C$3:C$17,)),ROW(A$3:A$17)),ROW(G5)),SMALL(IF(ISNA(MATCH(A$3:A$17,C$3:C$17,)),ROW(A$3:A$17)),ROW(G5)-COUNT(MATCH(A$3:A$17,C$3:C$17,)))))</f>
        <v>резина</v>
      </c>
      <c r="H7">
        <f t="shared" si="0"/>
        <v>1500</v>
      </c>
      <c r="I7" s="8" t="str">
        <f t="array" ref="I7">IF(ISNUMBER(MATCH(G7,C$3:C$17,)),G7,INDEX(C$1:C$17,SMALL(IF(ISNA(MATCH(C$3:C$17,A$3:A$17,)),ROW(C$3:C$17)),ROW(G5)-COUNT(MATCH(C$3:C$17,A$3:A$17,)))))</f>
        <v>резина</v>
      </c>
      <c r="J7">
        <f t="shared" si="0"/>
        <v>1800</v>
      </c>
      <c r="L7" s="2" t="s">
        <v>0</v>
      </c>
      <c r="M7" s="2">
        <v>100</v>
      </c>
      <c r="N7" s="2" t="s">
        <v>0</v>
      </c>
      <c r="O7" s="2">
        <v>300</v>
      </c>
    </row>
    <row r="8" spans="1:15" x14ac:dyDescent="0.25">
      <c r="A8" s="2" t="s">
        <v>20</v>
      </c>
      <c r="B8" s="2">
        <v>1100</v>
      </c>
      <c r="C8" s="2" t="s">
        <v>21</v>
      </c>
      <c r="D8" s="2">
        <v>1200</v>
      </c>
      <c r="G8" s="8" t="str">
        <f t="array" ref="G8">INDEX(A$1:A$17,IFERROR(SMALL(IF(ISNUMBER(MATCH(A$3:A$17,C$3:C$17,)),ROW(A$3:A$17)),ROW(G6)),SMALL(IF(ISNA(MATCH(A$3:A$17,C$3:C$17,)),ROW(A$3:A$17)),ROW(G6)-COUNT(MATCH(A$3:A$17,C$3:C$17,)))))</f>
        <v>свекла</v>
      </c>
      <c r="H8">
        <f t="shared" si="0"/>
        <v>600</v>
      </c>
      <c r="I8" s="8" t="str">
        <f t="array" ref="I8">IF(ISNUMBER(MATCH(G8,C$3:C$17,)),G8,INDEX(C$1:C$17,SMALL(IF(ISNA(MATCH(C$3:C$17,A$3:A$17,)),ROW(C$3:C$17)),ROW(G6)-COUNT(MATCH(C$3:C$17,A$3:A$17,)))))</f>
        <v>свекла</v>
      </c>
      <c r="J8">
        <f t="shared" si="0"/>
        <v>700</v>
      </c>
      <c r="L8" s="2" t="s">
        <v>20</v>
      </c>
      <c r="M8" s="2">
        <v>1100</v>
      </c>
      <c r="N8" s="2" t="s">
        <v>20</v>
      </c>
      <c r="O8" s="2">
        <v>1400</v>
      </c>
    </row>
    <row r="9" spans="1:15" x14ac:dyDescent="0.25">
      <c r="A9" s="2" t="s">
        <v>14</v>
      </c>
      <c r="B9" s="2">
        <v>6000</v>
      </c>
      <c r="C9" s="2" t="s">
        <v>3</v>
      </c>
      <c r="D9" s="2">
        <v>800</v>
      </c>
      <c r="G9" s="8" t="str">
        <f t="array" ref="G9">INDEX(A$1:A$17,IFERROR(SMALL(IF(ISNUMBER(MATCH(A$3:A$17,C$3:C$17,)),ROW(A$3:A$17)),ROW(G7)),SMALL(IF(ISNA(MATCH(A$3:A$17,C$3:C$17,)),ROW(A$3:A$17)),ROW(G7)-COUNT(MATCH(A$3:A$17,C$3:C$17,)))))</f>
        <v xml:space="preserve">стол </v>
      </c>
      <c r="H9">
        <f t="shared" si="0"/>
        <v>500</v>
      </c>
      <c r="I9" s="8" t="str">
        <f t="array" ref="I9">IF(ISNUMBER(MATCH(G9,C$3:C$17,)),G9,INDEX(C$1:C$17,SMALL(IF(ISNA(MATCH(C$3:C$17,A$3:A$17,)),ROW(C$3:C$17)),ROW(G7)-COUNT(MATCH(C$3:C$17,A$3:A$17,)))))</f>
        <v xml:space="preserve">стол </v>
      </c>
      <c r="J9">
        <f t="shared" si="0"/>
        <v>600</v>
      </c>
      <c r="L9" s="2" t="s">
        <v>10</v>
      </c>
      <c r="M9" s="2">
        <v>1500</v>
      </c>
      <c r="N9" s="2" t="s">
        <v>10</v>
      </c>
      <c r="O9" s="2">
        <v>1800</v>
      </c>
    </row>
    <row r="10" spans="1:15" x14ac:dyDescent="0.25">
      <c r="A10" s="2" t="s">
        <v>10</v>
      </c>
      <c r="B10" s="2">
        <v>1500</v>
      </c>
      <c r="C10" s="2" t="s">
        <v>12</v>
      </c>
      <c r="D10" s="2">
        <v>500</v>
      </c>
      <c r="G10" s="8" t="str">
        <f t="array" ref="G10">INDEX(A$1:A$17,IFERROR(SMALL(IF(ISNUMBER(MATCH(A$3:A$17,C$3:C$17,)),ROW(A$3:A$17)),ROW(G8)),SMALL(IF(ISNA(MATCH(A$3:A$17,C$3:C$17,)),ROW(A$3:A$17)),ROW(G8)-COUNT(MATCH(A$3:A$17,C$3:C$17,)))))</f>
        <v>сыр</v>
      </c>
      <c r="H10">
        <f t="shared" si="0"/>
        <v>900</v>
      </c>
      <c r="I10" s="8" t="str">
        <f t="array" ref="I10">IF(ISNUMBER(MATCH(G10,C$3:C$17,)),G10,INDEX(C$1:C$17,SMALL(IF(ISNA(MATCH(C$3:C$17,A$3:A$17,)),ROW(C$3:C$17)),ROW(G8)-COUNT(MATCH(C$3:C$17,A$3:A$17,)))))</f>
        <v>сыр</v>
      </c>
      <c r="J10">
        <f t="shared" si="0"/>
        <v>1200</v>
      </c>
      <c r="L10" s="2" t="s">
        <v>2</v>
      </c>
      <c r="M10" s="2">
        <v>600</v>
      </c>
      <c r="N10" s="2" t="s">
        <v>2</v>
      </c>
      <c r="O10" s="2">
        <v>700</v>
      </c>
    </row>
    <row r="11" spans="1:15" x14ac:dyDescent="0.25">
      <c r="A11" s="2" t="s">
        <v>2</v>
      </c>
      <c r="B11" s="2">
        <v>600</v>
      </c>
      <c r="C11" s="2" t="s">
        <v>6</v>
      </c>
      <c r="D11" s="2">
        <v>1300</v>
      </c>
      <c r="G11" s="8" t="str">
        <f t="array" ref="G11">INDEX(A$1:A$17,IFERROR(SMALL(IF(ISNUMBER(MATCH(A$3:A$17,C$3:C$17,)),ROW(A$3:A$17)),ROW(G9)),SMALL(IF(ISNA(MATCH(A$3:A$17,C$3:C$17,)),ROW(A$3:A$17)),ROW(G9)-COUNT(MATCH(A$3:A$17,C$3:C$17,)))))</f>
        <v xml:space="preserve">творог </v>
      </c>
      <c r="H11">
        <f t="shared" si="0"/>
        <v>700</v>
      </c>
      <c r="I11" s="8" t="str">
        <f t="array" ref="I11">IF(ISNUMBER(MATCH(G11,C$3:C$17,)),G11,INDEX(C$1:C$17,SMALL(IF(ISNA(MATCH(C$3:C$17,A$3:A$17,)),ROW(C$3:C$17)),ROW(G9)-COUNT(MATCH(C$3:C$17,A$3:A$17,)))))</f>
        <v xml:space="preserve">творог </v>
      </c>
      <c r="J11">
        <f t="shared" si="0"/>
        <v>800</v>
      </c>
      <c r="L11" s="2" t="s">
        <v>5</v>
      </c>
      <c r="M11" s="2">
        <v>500</v>
      </c>
      <c r="N11" s="2" t="s">
        <v>5</v>
      </c>
      <c r="O11" s="2">
        <v>600</v>
      </c>
    </row>
    <row r="12" spans="1:15" x14ac:dyDescent="0.25">
      <c r="A12" s="2" t="s">
        <v>5</v>
      </c>
      <c r="B12" s="2">
        <v>500</v>
      </c>
      <c r="C12" s="2" t="s">
        <v>9</v>
      </c>
      <c r="D12" s="2">
        <v>1700</v>
      </c>
      <c r="G12" s="8" t="str">
        <f t="array" ref="G12">INDEX(A$1:A$17,IFERROR(SMALL(IF(ISNUMBER(MATCH(A$3:A$17,C$3:C$17,)),ROW(A$3:A$17)),ROW(G10)),SMALL(IF(ISNA(MATCH(A$3:A$17,C$3:C$17,)),ROW(A$3:A$17)),ROW(G10)-COUNT(MATCH(A$3:A$17,C$3:C$17,)))))</f>
        <v>трактор</v>
      </c>
      <c r="H12">
        <f t="shared" si="0"/>
        <v>1000</v>
      </c>
      <c r="I12" s="8" t="str">
        <f t="array" ref="I12">IF(ISNUMBER(MATCH(G12,C$3:C$17,)),G12,INDEX(C$1:C$17,SMALL(IF(ISNA(MATCH(C$3:C$17,A$3:A$17,)),ROW(C$3:C$17)),ROW(G10)-COUNT(MATCH(C$3:C$17,A$3:A$17,)))))</f>
        <v>трактор</v>
      </c>
      <c r="J12">
        <f t="shared" si="0"/>
        <v>1300</v>
      </c>
      <c r="L12" s="2" t="s">
        <v>21</v>
      </c>
      <c r="M12" s="2">
        <v>900</v>
      </c>
      <c r="N12" s="2" t="s">
        <v>21</v>
      </c>
      <c r="O12" s="2">
        <v>1200</v>
      </c>
    </row>
    <row r="13" spans="1:15" x14ac:dyDescent="0.25">
      <c r="A13" s="2" t="s">
        <v>21</v>
      </c>
      <c r="B13" s="2">
        <v>900</v>
      </c>
      <c r="C13" s="2" t="s">
        <v>7</v>
      </c>
      <c r="D13" s="2">
        <v>1500</v>
      </c>
      <c r="G13" s="8" t="str">
        <f t="array" ref="G13">INDEX(A$1:A$17,IFERROR(SMALL(IF(ISNUMBER(MATCH(A$3:A$17,C$3:C$17,)),ROW(A$3:A$17)),ROW(G11)),SMALL(IF(ISNA(MATCH(A$3:A$17,C$3:C$17,)),ROW(A$3:A$17)),ROW(G11)-COUNT(MATCH(A$3:A$17,C$3:C$17,)))))</f>
        <v xml:space="preserve">циркуль </v>
      </c>
      <c r="H13">
        <f t="shared" si="0"/>
        <v>1400</v>
      </c>
      <c r="I13" s="8" t="str">
        <f t="array" ref="I13">IF(ISNUMBER(MATCH(G13,C$3:C$17,)),G13,INDEX(C$1:C$17,SMALL(IF(ISNA(MATCH(C$3:C$17,A$3:A$17,)),ROW(C$3:C$17)),ROW(G11)-COUNT(MATCH(C$3:C$17,A$3:A$17,)))))</f>
        <v xml:space="preserve">циркуль </v>
      </c>
      <c r="J13">
        <f t="shared" si="0"/>
        <v>1700</v>
      </c>
      <c r="L13" s="2" t="s">
        <v>3</v>
      </c>
      <c r="M13" s="2">
        <v>700</v>
      </c>
      <c r="N13" s="2" t="s">
        <v>3</v>
      </c>
      <c r="O13" s="2">
        <v>800</v>
      </c>
    </row>
    <row r="14" spans="1:15" x14ac:dyDescent="0.25">
      <c r="A14" s="2" t="s">
        <v>3</v>
      </c>
      <c r="B14" s="2">
        <v>700</v>
      </c>
      <c r="C14" s="2" t="s">
        <v>4</v>
      </c>
      <c r="D14" s="2">
        <v>1100</v>
      </c>
      <c r="G14" s="8" t="str">
        <f t="array" ref="G14">INDEX(A$1:A$17,IFERROR(SMALL(IF(ISNUMBER(MATCH(A$3:A$17,C$3:C$17,)),ROW(A$3:A$17)),ROW(G12)),SMALL(IF(ISNA(MATCH(A$3:A$17,C$3:C$17,)),ROW(A$3:A$17)),ROW(G12)-COUNT(MATCH(A$3:A$17,C$3:C$17,)))))</f>
        <v>Корова</v>
      </c>
      <c r="H14">
        <f t="shared" si="0"/>
        <v>200</v>
      </c>
      <c r="I14" s="8" t="str">
        <f t="array" ref="I14">IF(ISNUMBER(MATCH(G14,C$3:C$17,)),G14,INDEX(C$1:C$17,SMALL(IF(ISNA(MATCH(C$3:C$17,A$3:A$17,)),ROW(C$3:C$17)),ROW(G12)-COUNT(MATCH(C$3:C$17,A$3:A$17,)))))</f>
        <v>молоко</v>
      </c>
      <c r="J14">
        <f t="shared" si="0"/>
        <v>900</v>
      </c>
      <c r="L14" s="2" t="s">
        <v>11</v>
      </c>
      <c r="M14" s="2">
        <v>400</v>
      </c>
      <c r="N14" s="2" t="s">
        <v>12</v>
      </c>
      <c r="O14" s="2">
        <v>500</v>
      </c>
    </row>
    <row r="15" spans="1:15" x14ac:dyDescent="0.25">
      <c r="A15" s="2" t="s">
        <v>11</v>
      </c>
      <c r="B15" s="2">
        <v>400</v>
      </c>
      <c r="C15" s="2" t="s">
        <v>22</v>
      </c>
      <c r="D15" s="2">
        <v>400</v>
      </c>
      <c r="G15" s="8" t="str">
        <f t="array" ref="G15">INDEX(A$1:A$17,IFERROR(SMALL(IF(ISNUMBER(MATCH(A$3:A$17,C$3:C$17,)),ROW(A$3:A$17)),ROW(G13)),SMALL(IF(ISNA(MATCH(A$3:A$17,C$3:C$17,)),ROW(A$3:A$17)),ROW(G13)-COUNT(MATCH(A$3:A$17,C$3:C$17,)))))</f>
        <v>Машина</v>
      </c>
      <c r="H15">
        <f t="shared" si="0"/>
        <v>100</v>
      </c>
      <c r="I15" s="8" t="str">
        <f t="array" ref="I15">IF(ISNUMBER(MATCH(G15,C$3:C$17,)),G15,INDEX(C$1:C$17,SMALL(IF(ISNA(MATCH(C$3:C$17,A$3:A$17,)),ROW(C$3:C$17)),ROW(G13)-COUNT(MATCH(C$3:C$17,A$3:A$17,)))))</f>
        <v>телега</v>
      </c>
      <c r="J15">
        <f t="shared" si="0"/>
        <v>500</v>
      </c>
      <c r="L15" s="2" t="s">
        <v>6</v>
      </c>
      <c r="M15" s="2">
        <v>1000</v>
      </c>
      <c r="N15" s="2" t="s">
        <v>6</v>
      </c>
      <c r="O15" s="2">
        <v>1300</v>
      </c>
    </row>
    <row r="16" spans="1:15" x14ac:dyDescent="0.25">
      <c r="A16" s="2" t="s">
        <v>6</v>
      </c>
      <c r="B16" s="2">
        <v>1000</v>
      </c>
      <c r="C16" s="2" t="s">
        <v>8</v>
      </c>
      <c r="D16" s="2">
        <v>1600</v>
      </c>
      <c r="G16" s="8" t="str">
        <f t="array" ref="G16">INDEX(A$1:A$17,IFERROR(SMALL(IF(ISNUMBER(MATCH(A$3:A$17,C$3:C$17,)),ROW(A$3:A$17)),ROW(G14)),SMALL(IF(ISNA(MATCH(A$3:A$17,C$3:C$17,)),ROW(A$3:A$17)),ROW(G14)-COUNT(MATCH(A$3:A$17,C$3:C$17,)))))</f>
        <v>сметана</v>
      </c>
      <c r="H16">
        <f t="shared" si="0"/>
        <v>6000</v>
      </c>
      <c r="I16" s="8" t="str">
        <f t="array" ref="I16">IF(ISNUMBER(MATCH(G16,C$3:C$17,)),G16,INDEX(C$1:C$17,SMALL(IF(ISNA(MATCH(C$3:C$17,A$3:A$17,)),ROW(C$3:C$17)),ROW(G14)-COUNT(MATCH(C$3:C$17,A$3:A$17,)))))</f>
        <v>Телка</v>
      </c>
      <c r="J16">
        <f t="shared" si="0"/>
        <v>400</v>
      </c>
      <c r="L16" s="2" t="s">
        <v>9</v>
      </c>
      <c r="M16" s="2">
        <v>1400</v>
      </c>
      <c r="N16" s="2" t="s">
        <v>9</v>
      </c>
      <c r="O16" s="2">
        <v>1700</v>
      </c>
    </row>
    <row r="17" spans="1:15" x14ac:dyDescent="0.25">
      <c r="A17" s="2" t="s">
        <v>9</v>
      </c>
      <c r="B17" s="2">
        <v>1400</v>
      </c>
      <c r="C17" s="2" t="s">
        <v>23</v>
      </c>
      <c r="D17" s="2">
        <v>300</v>
      </c>
      <c r="G17" s="8" t="str">
        <f t="array" ref="G17">INDEX(A$1:A$17,IFERROR(SMALL(IF(ISNUMBER(MATCH(A$3:A$17,C$3:C$17,)),ROW(A$3:A$17)),ROW(G15)),SMALL(IF(ISNA(MATCH(A$3:A$17,C$3:C$17,)),ROW(A$3:A$17)),ROW(G15)-COUNT(MATCH(A$3:A$17,C$3:C$17,)))))</f>
        <v xml:space="preserve">телега </v>
      </c>
      <c r="H17">
        <f t="shared" si="0"/>
        <v>400</v>
      </c>
      <c r="I17" s="8" t="str">
        <f t="array" ref="I17">IF(ISNUMBER(MATCH(G17,C$3:C$17,)),G17,INDEX(C$1:C$17,SMALL(IF(ISNA(MATCH(C$3:C$17,A$3:A$17,)),ROW(C$3:C$17)),ROW(G15)-COUNT(MATCH(C$3:C$17,A$3:A$17,)))))</f>
        <v>Тачка</v>
      </c>
      <c r="J17">
        <f t="shared" si="0"/>
        <v>300</v>
      </c>
      <c r="L17" s="3" t="s">
        <v>15</v>
      </c>
      <c r="M17" s="3">
        <v>6000</v>
      </c>
      <c r="N17" s="3" t="s">
        <v>13</v>
      </c>
      <c r="O17" s="3">
        <v>900</v>
      </c>
    </row>
  </sheetData>
  <sortState ref="C19:D33">
    <sortCondition ref="C19"/>
  </sortState>
  <mergeCells count="6">
    <mergeCell ref="A2:B2"/>
    <mergeCell ref="C2:D2"/>
    <mergeCell ref="L2:M2"/>
    <mergeCell ref="N2:O2"/>
    <mergeCell ref="G2:H2"/>
    <mergeCell ref="I2:J2"/>
  </mergeCells>
  <conditionalFormatting sqref="I3:I17">
    <cfRule type="expression" dxfId="3" priority="2">
      <formula>I3&lt;&gt;G3</formula>
    </cfRule>
  </conditionalFormatting>
  <conditionalFormatting sqref="G3:G17">
    <cfRule type="expression" dxfId="1" priority="1">
      <formula>G3&lt;&gt;I3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2016-01-13T16:23:44Z</dcterms:created>
  <dcterms:modified xsi:type="dcterms:W3CDTF">2016-01-13T21:30:20Z</dcterms:modified>
</cp:coreProperties>
</file>