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5440" windowHeight="1258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9" i="2" l="1"/>
  <c r="D1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" i="2"/>
  <c r="C2" i="3"/>
</calcChain>
</file>

<file path=xl/sharedStrings.xml><?xml version="1.0" encoding="utf-8"?>
<sst xmlns="http://schemas.openxmlformats.org/spreadsheetml/2006/main" count="96" uniqueCount="31">
  <si>
    <t>Маршрут 7 (03.10.15)</t>
  </si>
  <si>
    <t>Маршрут 8 (03.10.15)</t>
  </si>
  <si>
    <t>Маршрут 9 (03.10.15)</t>
  </si>
  <si>
    <t>Маршрут 10 (03.10.15)</t>
  </si>
  <si>
    <t>Маршрут 11 (03.10.15)</t>
  </si>
  <si>
    <t>Маршрут 13 (03.10.15)</t>
  </si>
  <si>
    <t>Маршрут 14 (03.10.15)</t>
  </si>
  <si>
    <t>Маршрут 16 (03.10.15)</t>
  </si>
  <si>
    <t>Маршрут 17 (03.10.15)</t>
  </si>
  <si>
    <t>Маршрут 18 (03.10.15)</t>
  </si>
  <si>
    <t>Маршрут 19 (03.10.15)</t>
  </si>
  <si>
    <t>Маршрут 21 (03.10.15)</t>
  </si>
  <si>
    <t>Маршрут 22 (03.10.15)</t>
  </si>
  <si>
    <t>Маршрут 23 (03.10.15)</t>
  </si>
  <si>
    <t>Маршрут 25 (03.10.15)</t>
  </si>
  <si>
    <t>Маршрут 26 (03.10.15)</t>
  </si>
  <si>
    <t>Маршрут 27 (03.10.15)</t>
  </si>
  <si>
    <t>Маршрут 28 (03.10.15)</t>
  </si>
  <si>
    <t>Маршрут 1 (03.10.15)</t>
  </si>
  <si>
    <t>Маршрут 2 (03.10.15)</t>
  </si>
  <si>
    <t>Маршрут 3 (03.10.15)</t>
  </si>
  <si>
    <t>Маршрут 4 (03.10.15)</t>
  </si>
  <si>
    <t>Маршрут 5 (03.10.15)</t>
  </si>
  <si>
    <t>Маршрут 6 (03.10.15)</t>
  </si>
  <si>
    <t>Маршрут 12 (03.10.15)</t>
  </si>
  <si>
    <t>Маршрут 15 (03.10.15)</t>
  </si>
  <si>
    <t>Маршрут 20 (03.10.15)</t>
  </si>
  <si>
    <t>Маршрут 24 (03.10.15)</t>
  </si>
  <si>
    <t>дата</t>
  </si>
  <si>
    <t>кол-во маршрутов</t>
  </si>
  <si>
    <t>03.10.15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</si>
</sst>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right" vertical="center"/>
    </xf>
    <xf numFmtId="14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B1" sqref="B1"/>
    </sheetView>
  </sheetViews>
  <sheetFormatPr defaultRowHeight="15" x14ac:dyDescent="0.25"/>
  <cols>
    <col min="2" max="2" width="16.5703125" bestFit="1" customWidth="1"/>
  </cols>
  <sheetData>
    <row r="1" spans="1:3" x14ac:dyDescent="0.25">
      <c r="A1" s="5" t="s">
        <v>30</v>
      </c>
      <c r="B1" s="1" t="s">
        <v>0</v>
      </c>
      <c r="C1" s="2">
        <v>3</v>
      </c>
    </row>
    <row r="2" spans="1:3" x14ac:dyDescent="0.25">
      <c r="A2" s="5" t="s">
        <v>30</v>
      </c>
      <c r="B2" s="1" t="s">
        <v>1</v>
      </c>
      <c r="C2" s="2">
        <v>4</v>
      </c>
    </row>
    <row r="3" spans="1:3" x14ac:dyDescent="0.25">
      <c r="A3" s="5" t="s">
        <v>30</v>
      </c>
      <c r="B3" s="1" t="s">
        <v>2</v>
      </c>
      <c r="C3" s="2">
        <v>2</v>
      </c>
    </row>
    <row r="4" spans="1:3" x14ac:dyDescent="0.25">
      <c r="A4" s="5" t="s">
        <v>30</v>
      </c>
      <c r="B4" s="1" t="s">
        <v>3</v>
      </c>
      <c r="C4" s="2">
        <v>4</v>
      </c>
    </row>
    <row r="5" spans="1:3" x14ac:dyDescent="0.25">
      <c r="A5" s="5" t="s">
        <v>30</v>
      </c>
      <c r="B5" s="1" t="s">
        <v>3</v>
      </c>
      <c r="C5" s="2">
        <v>5</v>
      </c>
    </row>
    <row r="6" spans="1:3" x14ac:dyDescent="0.25">
      <c r="A6" s="5" t="s">
        <v>30</v>
      </c>
      <c r="B6" s="1" t="s">
        <v>4</v>
      </c>
      <c r="C6" s="2">
        <v>3</v>
      </c>
    </row>
    <row r="7" spans="1:3" x14ac:dyDescent="0.25">
      <c r="A7" s="5" t="s">
        <v>30</v>
      </c>
      <c r="B7" s="1" t="s">
        <v>4</v>
      </c>
      <c r="C7" s="2">
        <v>4</v>
      </c>
    </row>
    <row r="8" spans="1:3" x14ac:dyDescent="0.25">
      <c r="A8" s="5" t="s">
        <v>30</v>
      </c>
      <c r="B8" s="1" t="s">
        <v>4</v>
      </c>
      <c r="C8" s="2">
        <v>7</v>
      </c>
    </row>
    <row r="9" spans="1:3" x14ac:dyDescent="0.25">
      <c r="A9" s="5" t="s">
        <v>30</v>
      </c>
      <c r="B9" s="1" t="s">
        <v>5</v>
      </c>
      <c r="C9" s="2">
        <v>3</v>
      </c>
    </row>
    <row r="10" spans="1:3" x14ac:dyDescent="0.25">
      <c r="A10" s="5" t="s">
        <v>30</v>
      </c>
      <c r="B10" s="1" t="s">
        <v>5</v>
      </c>
      <c r="C10" s="2">
        <v>4</v>
      </c>
    </row>
    <row r="11" spans="1:3" x14ac:dyDescent="0.25">
      <c r="A11" s="5" t="s">
        <v>30</v>
      </c>
      <c r="B11" s="1" t="s">
        <v>6</v>
      </c>
      <c r="C11" s="2">
        <v>3</v>
      </c>
    </row>
    <row r="12" spans="1:3" x14ac:dyDescent="0.25">
      <c r="A12" s="5" t="s">
        <v>30</v>
      </c>
      <c r="B12" s="1" t="s">
        <v>6</v>
      </c>
      <c r="C12" s="2">
        <v>5</v>
      </c>
    </row>
    <row r="13" spans="1:3" x14ac:dyDescent="0.25">
      <c r="A13" s="5" t="s">
        <v>30</v>
      </c>
      <c r="B13" s="1" t="s">
        <v>7</v>
      </c>
      <c r="C13" s="2">
        <v>1</v>
      </c>
    </row>
    <row r="14" spans="1:3" x14ac:dyDescent="0.25">
      <c r="A14" s="5" t="s">
        <v>30</v>
      </c>
      <c r="B14" s="1" t="s">
        <v>7</v>
      </c>
      <c r="C14" s="2">
        <v>2</v>
      </c>
    </row>
    <row r="15" spans="1:3" x14ac:dyDescent="0.25">
      <c r="A15" s="5" t="s">
        <v>30</v>
      </c>
      <c r="B15" s="1" t="s">
        <v>7</v>
      </c>
      <c r="C15" s="2">
        <v>3</v>
      </c>
    </row>
    <row r="16" spans="1:3" x14ac:dyDescent="0.25">
      <c r="A16" s="5" t="s">
        <v>30</v>
      </c>
      <c r="B16" s="1" t="s">
        <v>8</v>
      </c>
      <c r="C16" s="2">
        <v>1</v>
      </c>
    </row>
    <row r="17" spans="1:3" x14ac:dyDescent="0.25">
      <c r="A17" s="5" t="s">
        <v>30</v>
      </c>
      <c r="B17" s="1" t="s">
        <v>8</v>
      </c>
      <c r="C17" s="2">
        <v>2</v>
      </c>
    </row>
    <row r="18" spans="1:3" x14ac:dyDescent="0.25">
      <c r="A18" s="5" t="s">
        <v>30</v>
      </c>
      <c r="B18" s="1" t="s">
        <v>8</v>
      </c>
      <c r="C18" s="2">
        <v>3</v>
      </c>
    </row>
    <row r="19" spans="1:3" x14ac:dyDescent="0.25">
      <c r="A19" s="5" t="s">
        <v>30</v>
      </c>
      <c r="B19" s="1" t="s">
        <v>8</v>
      </c>
      <c r="C19" s="2">
        <v>5</v>
      </c>
    </row>
    <row r="20" spans="1:3" x14ac:dyDescent="0.25">
      <c r="A20" s="5" t="s">
        <v>30</v>
      </c>
      <c r="B20" s="1" t="s">
        <v>8</v>
      </c>
      <c r="C20" s="2">
        <v>7</v>
      </c>
    </row>
    <row r="21" spans="1:3" x14ac:dyDescent="0.25">
      <c r="A21" s="5" t="s">
        <v>30</v>
      </c>
      <c r="B21" s="1" t="s">
        <v>9</v>
      </c>
      <c r="C21" s="2">
        <v>4</v>
      </c>
    </row>
    <row r="22" spans="1:3" x14ac:dyDescent="0.25">
      <c r="A22" s="5" t="s">
        <v>30</v>
      </c>
      <c r="B22" s="1" t="s">
        <v>10</v>
      </c>
      <c r="C22" s="2">
        <v>3</v>
      </c>
    </row>
    <row r="23" spans="1:3" x14ac:dyDescent="0.25">
      <c r="A23" s="5" t="s">
        <v>30</v>
      </c>
      <c r="B23" s="1" t="s">
        <v>11</v>
      </c>
      <c r="C23" s="2">
        <v>4</v>
      </c>
    </row>
    <row r="24" spans="1:3" x14ac:dyDescent="0.25">
      <c r="A24" s="5" t="s">
        <v>30</v>
      </c>
      <c r="B24" s="1" t="s">
        <v>12</v>
      </c>
      <c r="C24" s="2">
        <v>4</v>
      </c>
    </row>
    <row r="25" spans="1:3" x14ac:dyDescent="0.25">
      <c r="A25" s="5" t="s">
        <v>30</v>
      </c>
      <c r="B25" s="1" t="s">
        <v>13</v>
      </c>
      <c r="C25" s="2">
        <v>4</v>
      </c>
    </row>
    <row r="26" spans="1:3" x14ac:dyDescent="0.25">
      <c r="A26" s="5" t="s">
        <v>30</v>
      </c>
      <c r="B26" s="1" t="s">
        <v>14</v>
      </c>
      <c r="C26" s="2">
        <v>1</v>
      </c>
    </row>
    <row r="27" spans="1:3" x14ac:dyDescent="0.25">
      <c r="A27" s="5" t="s">
        <v>30</v>
      </c>
      <c r="B27" s="1" t="s">
        <v>14</v>
      </c>
      <c r="C27" s="2">
        <v>2</v>
      </c>
    </row>
    <row r="28" spans="1:3" x14ac:dyDescent="0.25">
      <c r="A28" s="5" t="s">
        <v>30</v>
      </c>
      <c r="B28" s="1" t="s">
        <v>15</v>
      </c>
      <c r="C28" s="2">
        <v>3</v>
      </c>
    </row>
    <row r="29" spans="1:3" x14ac:dyDescent="0.25">
      <c r="A29" s="5" t="s">
        <v>30</v>
      </c>
      <c r="B29" s="1" t="s">
        <v>16</v>
      </c>
      <c r="C29" s="2">
        <v>1</v>
      </c>
    </row>
    <row r="30" spans="1:3" x14ac:dyDescent="0.25">
      <c r="A30" s="5" t="s">
        <v>30</v>
      </c>
      <c r="B30" s="1" t="s">
        <v>16</v>
      </c>
      <c r="C30" s="2">
        <v>2</v>
      </c>
    </row>
    <row r="31" spans="1:3" x14ac:dyDescent="0.25">
      <c r="A31" s="5" t="s">
        <v>30</v>
      </c>
      <c r="B31" s="1" t="s">
        <v>16</v>
      </c>
      <c r="C31" s="2">
        <v>3</v>
      </c>
    </row>
    <row r="32" spans="1:3" x14ac:dyDescent="0.25">
      <c r="A32" s="5" t="s">
        <v>30</v>
      </c>
      <c r="B32" s="1" t="s">
        <v>16</v>
      </c>
      <c r="C32" s="2">
        <v>4</v>
      </c>
    </row>
    <row r="33" spans="1:3" x14ac:dyDescent="0.25">
      <c r="A33" s="5" t="s">
        <v>30</v>
      </c>
      <c r="B33" s="1" t="s">
        <v>17</v>
      </c>
      <c r="C33" s="2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D29" sqref="D29"/>
    </sheetView>
  </sheetViews>
  <sheetFormatPr defaultRowHeight="15" x14ac:dyDescent="0.25"/>
  <cols>
    <col min="1" max="1" width="10.140625" bestFit="1" customWidth="1"/>
    <col min="2" max="2" width="21.140625" bestFit="1" customWidth="1"/>
  </cols>
  <sheetData>
    <row r="1" spans="1:4" x14ac:dyDescent="0.25">
      <c r="A1" s="3">
        <v>42280</v>
      </c>
      <c r="B1" s="4" t="s">
        <v>18</v>
      </c>
      <c r="C1" s="4">
        <v>1</v>
      </c>
      <c r="D1">
        <f>IF(ISERROR(VLOOKUP(B1,Лист1!$B$1:$B$33,1,0)),C1,C1-LOOKUP(B1,Лист1!$B$1:$B$33,Лист1!$C$1:$C$33))</f>
        <v>1</v>
      </c>
    </row>
    <row r="2" spans="1:4" x14ac:dyDescent="0.25">
      <c r="A2" s="3">
        <v>42280</v>
      </c>
      <c r="B2" s="4" t="s">
        <v>19</v>
      </c>
      <c r="C2" s="4">
        <v>1</v>
      </c>
      <c r="D2">
        <f>IF(ISERROR(VLOOKUP(B2,Лист1!$B$1:$B$33,1,0)),C2,C2-LOOKUP(B2,Лист1!$B$1:$B$33,Лист1!$C$1:$C$33))</f>
        <v>1</v>
      </c>
    </row>
    <row r="3" spans="1:4" x14ac:dyDescent="0.25">
      <c r="A3" s="3">
        <v>42280</v>
      </c>
      <c r="B3" s="4" t="s">
        <v>20</v>
      </c>
      <c r="C3" s="4">
        <v>1</v>
      </c>
      <c r="D3">
        <f>IF(ISERROR(VLOOKUP(B3,Лист1!$B$1:$B$33,1,0)),C3,C3-LOOKUP(B3,Лист1!$B$1:$B$33,Лист1!$C$1:$C$33))</f>
        <v>1</v>
      </c>
    </row>
    <row r="4" spans="1:4" x14ac:dyDescent="0.25">
      <c r="A4" s="3">
        <v>42280</v>
      </c>
      <c r="B4" s="4" t="s">
        <v>21</v>
      </c>
      <c r="C4" s="4">
        <v>1</v>
      </c>
      <c r="D4">
        <f>IF(ISERROR(VLOOKUP(B4,Лист1!$B$1:$B$33,1,0)),C4,C4-LOOKUP(B4,Лист1!$B$1:$B$33,Лист1!$C$1:$C$33))</f>
        <v>1</v>
      </c>
    </row>
    <row r="5" spans="1:4" x14ac:dyDescent="0.25">
      <c r="A5" s="3">
        <v>42280</v>
      </c>
      <c r="B5" s="4" t="s">
        <v>22</v>
      </c>
      <c r="C5" s="4">
        <v>10</v>
      </c>
      <c r="D5">
        <f>IF(ISERROR(VLOOKUP(B5,Лист1!$B$1:$B$33,1,0)),C5,C5-LOOKUP(B5,Лист1!$B$1:$B$33,Лист1!$C$1:$C$33))</f>
        <v>10</v>
      </c>
    </row>
    <row r="6" spans="1:4" x14ac:dyDescent="0.25">
      <c r="A6" s="3">
        <v>42280</v>
      </c>
      <c r="B6" s="4" t="s">
        <v>23</v>
      </c>
      <c r="C6" s="4">
        <v>1</v>
      </c>
      <c r="D6">
        <f>IF(ISERROR(VLOOKUP(B6,Лист1!$B$1:$B$33,1,0)),C6,C6-LOOKUP(B6,Лист1!$B$1:$B$33,Лист1!$C$1:$C$33))</f>
        <v>1</v>
      </c>
    </row>
    <row r="7" spans="1:4" x14ac:dyDescent="0.25">
      <c r="A7" s="3">
        <v>42280</v>
      </c>
      <c r="B7" s="4" t="s">
        <v>0</v>
      </c>
      <c r="C7" s="4">
        <v>5</v>
      </c>
      <c r="D7">
        <f>IF(ISERROR(VLOOKUP(B7,Лист1!$B$1:$B$33,1,0)),C7,C7-LOOKUP(B7,Лист1!$B$1:$B$33,Лист1!$C$1:$C$33))</f>
        <v>0</v>
      </c>
    </row>
    <row r="8" spans="1:4" x14ac:dyDescent="0.25">
      <c r="A8" s="3">
        <v>42280</v>
      </c>
      <c r="B8" s="4" t="s">
        <v>1</v>
      </c>
      <c r="C8" s="4">
        <v>5</v>
      </c>
      <c r="D8">
        <f>IF(ISERROR(VLOOKUP(B8,Лист1!$B$1:$B$33,1,0)),C8,C8-LOOKUP(B8,Лист1!$B$1:$B$33,Лист1!$C$1:$C$33))</f>
        <v>0</v>
      </c>
    </row>
    <row r="9" spans="1:4" x14ac:dyDescent="0.25">
      <c r="A9" s="3">
        <v>42280</v>
      </c>
      <c r="B9" s="4" t="s">
        <v>2</v>
      </c>
      <c r="C9" s="4">
        <v>6</v>
      </c>
      <c r="D9">
        <f>IF(ISERROR(VLOOKUP(B9,Лист1!$B$1:$B$33,1,0)),C9,C9-LOOKUP(B9,Лист1!$B$1:$B$33,Лист1!$C$1:$C$33))</f>
        <v>1</v>
      </c>
    </row>
    <row r="10" spans="1:4" x14ac:dyDescent="0.25">
      <c r="A10" s="3">
        <v>42280</v>
      </c>
      <c r="B10" s="4" t="s">
        <v>3</v>
      </c>
      <c r="C10" s="4">
        <v>6</v>
      </c>
      <c r="D10">
        <f>IF(ISERROR(VLOOKUP(B10,Лист1!$B$1:$B$33,1,0)),C10,C10-LOOKUP(B10,Лист1!$B$1:$B$33,Лист1!$C$1:$C$33))</f>
        <v>1</v>
      </c>
    </row>
    <row r="11" spans="1:4" x14ac:dyDescent="0.25">
      <c r="A11" s="3">
        <v>42280</v>
      </c>
      <c r="B11" s="4" t="s">
        <v>4</v>
      </c>
      <c r="C11" s="4">
        <v>7</v>
      </c>
      <c r="D11">
        <f>IF(ISERROR(VLOOKUP(B11,Лист1!$B$1:$B$33,1,0)),C11,C11-LOOKUP(B11,Лист1!$B$1:$B$33,Лист1!$C$1:$C$33))</f>
        <v>0</v>
      </c>
    </row>
    <row r="12" spans="1:4" x14ac:dyDescent="0.25">
      <c r="A12" s="3">
        <v>42280</v>
      </c>
      <c r="B12" s="4" t="s">
        <v>24</v>
      </c>
      <c r="C12" s="4">
        <v>6</v>
      </c>
      <c r="D12">
        <f>IF(ISERROR(VLOOKUP(B12,Лист1!$B$1:$B$33,1,0)),C12,C12-LOOKUP(B12,Лист1!$B$1:$B$33,Лист1!$C$1:$C$33))</f>
        <v>6</v>
      </c>
    </row>
    <row r="13" spans="1:4" x14ac:dyDescent="0.25">
      <c r="A13" s="3">
        <v>42280</v>
      </c>
      <c r="B13" s="4" t="s">
        <v>5</v>
      </c>
      <c r="C13" s="4">
        <v>4</v>
      </c>
      <c r="D13">
        <f>IF(ISERROR(VLOOKUP(B13,Лист1!$B$1:$B$33,1,0)),C13,C13-LOOKUP(B13,Лист1!$B$1:$B$33,Лист1!$C$1:$C$33))</f>
        <v>0</v>
      </c>
    </row>
    <row r="14" spans="1:4" x14ac:dyDescent="0.25">
      <c r="A14" s="3">
        <v>42280</v>
      </c>
      <c r="B14" s="4" t="s">
        <v>6</v>
      </c>
      <c r="C14" s="4">
        <v>6</v>
      </c>
      <c r="D14">
        <f>IF(ISERROR(VLOOKUP(B14,Лист1!$B$1:$B$33,1,0)),C14,C14-LOOKUP(B14,Лист1!$B$1:$B$33,Лист1!$C$1:$C$33))</f>
        <v>1</v>
      </c>
    </row>
    <row r="15" spans="1:4" x14ac:dyDescent="0.25">
      <c r="A15" s="3">
        <v>42280</v>
      </c>
      <c r="B15" s="4" t="s">
        <v>25</v>
      </c>
      <c r="C15" s="4">
        <v>3</v>
      </c>
      <c r="D15">
        <f>IF(ISERROR(VLOOKUP(B15,Лист1!$B$1:$B$33,1,0)),C15,C15-LOOKUP(B15,Лист1!$B$1:$B$33,Лист1!$C$1:$C$33))</f>
        <v>3</v>
      </c>
    </row>
    <row r="16" spans="1:4" x14ac:dyDescent="0.25">
      <c r="A16" s="3">
        <v>42280</v>
      </c>
      <c r="B16" s="4" t="s">
        <v>7</v>
      </c>
      <c r="C16" s="4">
        <v>3</v>
      </c>
      <c r="D16">
        <f>IF(ISERROR(VLOOKUP(B16,Лист1!$B$1:$B$33,1,0)),C16,C16-LOOKUP(B16,Лист1!$B$1:$B$33,Лист1!$C$1:$C$33))</f>
        <v>0</v>
      </c>
    </row>
    <row r="17" spans="1:4" x14ac:dyDescent="0.25">
      <c r="A17" s="3">
        <v>42280</v>
      </c>
      <c r="B17" s="4" t="s">
        <v>8</v>
      </c>
      <c r="C17" s="4">
        <v>7</v>
      </c>
      <c r="D17">
        <f>IF(ISERROR(VLOOKUP(B17,Лист1!$B$1:$B$33,1,0)),C17,C17-LOOKUP(B17,Лист1!$B$1:$B$33,Лист1!$C$1:$C$33))</f>
        <v>0</v>
      </c>
    </row>
    <row r="18" spans="1:4" x14ac:dyDescent="0.25">
      <c r="A18" s="3">
        <v>42280</v>
      </c>
      <c r="B18" s="4" t="s">
        <v>9</v>
      </c>
      <c r="C18" s="4">
        <v>6</v>
      </c>
      <c r="D18">
        <f>IF(ISERROR(VLOOKUP(B18,Лист1!$B$1:$B$33,1,0)),C18,C18-LOOKUP(B18,Лист1!$B$1:$B$33,Лист1!$C$1:$C$33))</f>
        <v>2</v>
      </c>
    </row>
    <row r="19" spans="1:4" x14ac:dyDescent="0.25">
      <c r="A19" s="3">
        <v>42280</v>
      </c>
      <c r="B19" s="4" t="s">
        <v>10</v>
      </c>
      <c r="C19" s="4">
        <v>6</v>
      </c>
      <c r="D19">
        <f>IF(ISERROR(VLOOKUP(B19,Лист1!$B$1:$B$33,1,0)),C19,C19-LOOKUP(B19,Лист1!$B$1:$B$33,Лист1!$C$1:$C$33))</f>
        <v>3</v>
      </c>
    </row>
    <row r="20" spans="1:4" x14ac:dyDescent="0.25">
      <c r="A20" s="3">
        <v>42280</v>
      </c>
      <c r="B20" s="4" t="s">
        <v>26</v>
      </c>
      <c r="C20" s="4">
        <v>5</v>
      </c>
      <c r="D20">
        <f>IF(ISERROR(VLOOKUP(B20,Лист1!$B$1:$B$33,1,0)),C20,C20-LOOKUP(B20,Лист1!$B$1:$B$33,Лист1!$C$1:$C$33))</f>
        <v>5</v>
      </c>
    </row>
    <row r="21" spans="1:4" x14ac:dyDescent="0.25">
      <c r="A21" s="3">
        <v>42280</v>
      </c>
      <c r="B21" s="4" t="s">
        <v>11</v>
      </c>
      <c r="C21" s="4">
        <v>5</v>
      </c>
      <c r="D21">
        <f>IF(ISERROR(VLOOKUP(B21,Лист1!$B$1:$B$33,1,0)),C21,C21-LOOKUP(B21,Лист1!$B$1:$B$33,Лист1!$C$1:$C$33))</f>
        <v>1</v>
      </c>
    </row>
    <row r="22" spans="1:4" x14ac:dyDescent="0.25">
      <c r="A22" s="3">
        <v>42280</v>
      </c>
      <c r="B22" s="4" t="s">
        <v>12</v>
      </c>
      <c r="C22" s="4">
        <v>5</v>
      </c>
      <c r="D22">
        <f>IF(ISERROR(VLOOKUP(B22,Лист1!$B$1:$B$33,1,0)),C22,C22-LOOKUP(B22,Лист1!$B$1:$B$33,Лист1!$C$1:$C$33))</f>
        <v>1</v>
      </c>
    </row>
    <row r="23" spans="1:4" x14ac:dyDescent="0.25">
      <c r="A23" s="3">
        <v>42280</v>
      </c>
      <c r="B23" s="4" t="s">
        <v>13</v>
      </c>
      <c r="C23" s="4">
        <v>4</v>
      </c>
      <c r="D23">
        <f>IF(ISERROR(VLOOKUP(B23,Лист1!$B$1:$B$33,1,0)),C23,C23-LOOKUP(B23,Лист1!$B$1:$B$33,Лист1!$C$1:$C$33))</f>
        <v>0</v>
      </c>
    </row>
    <row r="24" spans="1:4" x14ac:dyDescent="0.25">
      <c r="A24" s="3">
        <v>42280</v>
      </c>
      <c r="B24" s="4" t="s">
        <v>27</v>
      </c>
      <c r="C24" s="4">
        <v>4</v>
      </c>
      <c r="D24">
        <f>IF(ISERROR(VLOOKUP(B24,Лист1!$B$1:$B$33,1,0)),C24,C24-LOOKUP(B24,Лист1!$B$1:$B$33,Лист1!$C$1:$C$33))</f>
        <v>4</v>
      </c>
    </row>
    <row r="25" spans="1:4" x14ac:dyDescent="0.25">
      <c r="A25" s="3">
        <v>42280</v>
      </c>
      <c r="B25" s="4" t="s">
        <v>14</v>
      </c>
      <c r="C25" s="4">
        <v>5</v>
      </c>
      <c r="D25">
        <f>IF(ISERROR(VLOOKUP(B25,Лист1!$B$1:$B$33,1,0)),C25,C25-LOOKUP(B25,Лист1!$B$1:$B$33,Лист1!$C$1:$C$33))</f>
        <v>3</v>
      </c>
    </row>
    <row r="26" spans="1:4" x14ac:dyDescent="0.25">
      <c r="A26" s="3">
        <v>42280</v>
      </c>
      <c r="B26" s="4" t="s">
        <v>15</v>
      </c>
      <c r="C26" s="4">
        <v>6</v>
      </c>
      <c r="D26">
        <f>IF(ISERROR(VLOOKUP(B26,Лист1!$B$1:$B$33,1,0)),C26,C26-LOOKUP(B26,Лист1!$B$1:$B$33,Лист1!$C$1:$C$33))</f>
        <v>3</v>
      </c>
    </row>
    <row r="27" spans="1:4" x14ac:dyDescent="0.25">
      <c r="A27" s="3">
        <v>42280</v>
      </c>
      <c r="B27" s="4" t="s">
        <v>16</v>
      </c>
      <c r="C27" s="4">
        <v>4</v>
      </c>
      <c r="D27">
        <f>IF(ISERROR(VLOOKUP(B27,Лист1!$B$1:$B$33,1,0)),C27,C27-LOOKUP(B27,Лист1!$B$1:$B$33,Лист1!$C$1:$C$33))</f>
        <v>0</v>
      </c>
    </row>
    <row r="28" spans="1:4" x14ac:dyDescent="0.25">
      <c r="A28" s="3">
        <v>42280</v>
      </c>
      <c r="B28" s="4" t="s">
        <v>17</v>
      </c>
      <c r="C28" s="4">
        <v>5</v>
      </c>
      <c r="D28">
        <f>IF(ISERROR(VLOOKUP(B28,Лист1!$B$1:$B$33,1,0)),C28,C28-LOOKUP(B28,Лист1!$B$1:$B$33,Лист1!$C$1:$C$33))</f>
        <v>0</v>
      </c>
    </row>
    <row r="29" spans="1:4" x14ac:dyDescent="0.25">
      <c r="D29" s="6">
        <f>COUNTIF(D1:D28,"&gt;0")</f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RowHeight="15" x14ac:dyDescent="0.25"/>
  <cols>
    <col min="1" max="1" width="10.140625" bestFit="1" customWidth="1"/>
    <col min="2" max="2" width="18.140625" bestFit="1" customWidth="1"/>
  </cols>
  <sheetData>
    <row r="1" spans="1:3" x14ac:dyDescent="0.25">
      <c r="A1" t="s">
        <v>28</v>
      </c>
      <c r="B1" t="s">
        <v>29</v>
      </c>
    </row>
    <row r="2" spans="1:3" x14ac:dyDescent="0.25">
      <c r="A2" s="3">
        <v>42280</v>
      </c>
      <c r="B2">
        <v>26</v>
      </c>
      <c r="C2" s="6">
        <f>SUMPRODUCT(ISNUMBER(SEARCH(TEXT(A2,"ДД.ММ.ГГ"),Лист2!$B$1:$B$28))*(Лист2!$C$1:$C$28-SUMIF(Лист1!$B$1:$B$33,Лист2!$B$1:$B$28,Лист1!$C$1:$C$33)&gt;0))</f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Luding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Конкин Алексей Юрьевич</dc:creator>
  <cp:lastModifiedBy>Elena</cp:lastModifiedBy>
  <dcterms:created xsi:type="dcterms:W3CDTF">2016-01-12T12:46:14Z</dcterms:created>
  <dcterms:modified xsi:type="dcterms:W3CDTF">2016-01-12T13:06:26Z</dcterms:modified>
</cp:coreProperties>
</file>