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9035" windowHeight="12015"/>
  </bookViews>
  <sheets>
    <sheet name="ИТОГ" sheetId="2" r:id="rId1"/>
    <sheet name="2012.7" sheetId="1" r:id="rId2"/>
    <sheet name="2012.08" sheetId="3" r:id="rId3"/>
    <sheet name="2012.9" sheetId="5" r:id="rId4"/>
    <sheet name="Справочник" sheetId="4" r:id="rId5"/>
  </sheets>
  <definedNames>
    <definedName name="_xlnm._FilterDatabase" localSheetId="1" hidden="1">'2012.7'!$A$1:$D$325</definedName>
    <definedName name="_xlnm._FilterDatabase" localSheetId="3" hidden="1">'2012.9'!$A$1:$D$325</definedName>
    <definedName name="Период">Справочник!$E$2:$E$19</definedName>
  </definedNames>
  <calcPr calcId="145621"/>
</workbook>
</file>

<file path=xl/calcChain.xml><?xml version="1.0" encoding="utf-8"?>
<calcChain xmlns="http://schemas.openxmlformats.org/spreadsheetml/2006/main">
  <c r="C14" i="2" l="1"/>
  <c r="B14" i="2"/>
  <c r="C8" i="2"/>
  <c r="B13" i="2"/>
  <c r="B8" i="2"/>
  <c r="B7" i="2"/>
  <c r="B9" i="2"/>
  <c r="B12" i="2"/>
  <c r="B6" i="2"/>
  <c r="B15" i="2"/>
</calcChain>
</file>

<file path=xl/sharedStrings.xml><?xml version="1.0" encoding="utf-8"?>
<sst xmlns="http://schemas.openxmlformats.org/spreadsheetml/2006/main" count="1264" uniqueCount="22">
  <si>
    <t>Заголовок</t>
  </si>
  <si>
    <t>Длительность чистого рабочего времени</t>
  </si>
  <si>
    <t>Закрыт</t>
  </si>
  <si>
    <t>Ожидание</t>
  </si>
  <si>
    <t>В работе</t>
  </si>
  <si>
    <t>Принят</t>
  </si>
  <si>
    <t>было в ОЖИДАНИИ</t>
  </si>
  <si>
    <t>Текущий статус</t>
  </si>
  <si>
    <t>Проверить ааа актуальность</t>
  </si>
  <si>
    <t>Проверить ббб актуальность</t>
  </si>
  <si>
    <t>Проверить ввв актуальность</t>
  </si>
  <si>
    <t>Проверить ггг актуальность</t>
  </si>
  <si>
    <t>Проверить ддд актуальность</t>
  </si>
  <si>
    <t>ввв</t>
  </si>
  <si>
    <t>Всего с искомым символом</t>
  </si>
  <si>
    <t>Из них с дительностью более 2 часов</t>
  </si>
  <si>
    <t>Были в ожидании</t>
  </si>
  <si>
    <t>Сейчас в ожидании</t>
  </si>
  <si>
    <t>Поле отбора по</t>
  </si>
  <si>
    <t>Месяц отчета</t>
  </si>
  <si>
    <t>Из них с дительностью более 2 дней</t>
  </si>
  <si>
    <t>Всего без искомого символа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</si>
</sst>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dd\ &quot;дней&quot;\ hh:mm:ss"/>
    <numFmt numFmtId="166" formatCode="yyyy/mm"/>
    <numFmt numFmtId="167" formatCode="[$-F419]yyyy\,\ 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22" fontId="0" fillId="0" borderId="0" xfId="0" applyNumberFormat="1"/>
    <xf numFmtId="9" fontId="0" fillId="0" borderId="0" xfId="1" applyFont="1"/>
    <xf numFmtId="0" fontId="2" fillId="0" borderId="0" xfId="0" applyFont="1"/>
    <xf numFmtId="0" fontId="0" fillId="0" borderId="0" xfId="0" applyFill="1"/>
    <xf numFmtId="0" fontId="4" fillId="3" borderId="0" xfId="2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quotePrefix="1"/>
    <xf numFmtId="0" fontId="4" fillId="4" borderId="0" xfId="3" applyFont="1"/>
    <xf numFmtId="166" fontId="1" fillId="5" borderId="0" xfId="4" applyNumberFormat="1"/>
    <xf numFmtId="0" fontId="0" fillId="6" borderId="0" xfId="0" applyFill="1"/>
  </cellXfs>
  <cellStyles count="5">
    <cellStyle name="40% - Акцент2" xfId="4" builtinId="35"/>
    <cellStyle name="Акцент4" xfId="2" builtinId="41"/>
    <cellStyle name="Акцент6" xfId="3" builtinId="49"/>
    <cellStyle name="Обычный" xfId="0" builtinId="0"/>
    <cellStyle name="Процентный" xfId="1" builtinId="5"/>
  </cellStyles>
  <dxfs count="2"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66675</xdr:rowOff>
    </xdr:from>
    <xdr:to>
      <xdr:col>13</xdr:col>
      <xdr:colOff>457200</xdr:colOff>
      <xdr:row>10</xdr:row>
      <xdr:rowOff>161925</xdr:rowOff>
    </xdr:to>
    <xdr:sp macro="" textlink="">
      <xdr:nvSpPr>
        <xdr:cNvPr id="2" name="TextBox 1"/>
        <xdr:cNvSpPr txBox="1"/>
      </xdr:nvSpPr>
      <xdr:spPr>
        <a:xfrm>
          <a:off x="7029450" y="66675"/>
          <a:ext cx="43910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Отобрать все те строки в которых заголовок содержит "ввв".</a:t>
          </a:r>
        </a:p>
        <a:p>
          <a:r>
            <a:rPr lang="ru-RU" sz="1100" strike="sngStrike"/>
            <a:t>Вычислить количество таких.</a:t>
          </a:r>
        </a:p>
        <a:p>
          <a:endParaRPr lang="ru-RU" sz="1100" strike="sngStrike"/>
        </a:p>
        <a:p>
          <a:r>
            <a:rPr lang="ru-RU" sz="1100" b="1" u="sng" strike="sngStrike"/>
            <a:t>Среди этих</a:t>
          </a:r>
          <a:r>
            <a:rPr lang="ru-RU" sz="1100" b="1" strike="sngStrike"/>
            <a:t> строк </a:t>
          </a:r>
          <a:r>
            <a:rPr lang="ru-RU" sz="1100" b="0" i="1" strike="sngStrike"/>
            <a:t>(найденных по требованию выше)</a:t>
          </a:r>
          <a:r>
            <a:rPr lang="ru-RU" sz="1100" b="1" strike="sngStrike"/>
            <a:t> вычилсить</a:t>
          </a:r>
          <a:r>
            <a:rPr lang="ru-RU" sz="1100" strike="sngStrike"/>
            <a:t>:</a:t>
          </a:r>
        </a:p>
        <a:p>
          <a:endParaRPr lang="ru-RU" sz="1100" strike="sngStrike"/>
        </a:p>
        <a:p>
          <a:r>
            <a:rPr lang="ru-RU" sz="1100" strike="sngStrike"/>
            <a:t>- количество строк, у которых в колонке </a:t>
          </a:r>
          <a:r>
            <a:rPr lang="en-US" sz="1100" strike="sngStrike"/>
            <a:t>B</a:t>
          </a:r>
          <a:r>
            <a:rPr lang="en-US" sz="1100" strike="sngStrike" baseline="0"/>
            <a:t> </a:t>
          </a:r>
          <a:r>
            <a:rPr lang="ru-RU" sz="1100" strike="sngStrike" baseline="0"/>
            <a:t>длительность более 2 часов.</a:t>
          </a:r>
        </a:p>
        <a:p>
          <a:r>
            <a:rPr lang="ru-RU" sz="1100" strike="sngStrike" baseline="0"/>
            <a:t>- </a:t>
          </a:r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строк, у которых </a:t>
          </a:r>
          <a:r>
            <a:rPr lang="ru-RU" sz="1100" strike="sngStrike" baseline="0"/>
            <a:t>в колонке С не пусто.</a:t>
          </a:r>
        </a:p>
        <a:p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количество строк, у которых в колонке </a:t>
          </a:r>
          <a:r>
            <a:rPr lang="en-US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значение равно "Ожидание"</a:t>
          </a:r>
          <a:endParaRPr lang="en-US" sz="1100" strike="sngStrike"/>
        </a:p>
      </xdr:txBody>
    </xdr:sp>
    <xdr:clientData/>
  </xdr:twoCellAnchor>
  <xdr:twoCellAnchor>
    <xdr:from>
      <xdr:col>6</xdr:col>
      <xdr:colOff>342900</xdr:colOff>
      <xdr:row>10</xdr:row>
      <xdr:rowOff>180975</xdr:rowOff>
    </xdr:from>
    <xdr:to>
      <xdr:col>12</xdr:col>
      <xdr:colOff>295275</xdr:colOff>
      <xdr:row>12</xdr:row>
      <xdr:rowOff>180975</xdr:rowOff>
    </xdr:to>
    <xdr:sp macro="" textlink="">
      <xdr:nvSpPr>
        <xdr:cNvPr id="3" name="TextBox 2"/>
        <xdr:cNvSpPr txBox="1"/>
      </xdr:nvSpPr>
      <xdr:spPr>
        <a:xfrm>
          <a:off x="7038975" y="2124075"/>
          <a:ext cx="36099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Имя</a:t>
          </a:r>
          <a:r>
            <a:rPr lang="ru-RU" sz="1100" strike="sngStrike" baseline="0"/>
            <a:t> листа для формул берется из выпадающего списка</a:t>
          </a:r>
          <a:endParaRPr lang="en-US" sz="1100" strike="sngStrike"/>
        </a:p>
      </xdr:txBody>
    </xdr:sp>
    <xdr:clientData/>
  </xdr:twoCellAnchor>
  <xdr:twoCellAnchor>
    <xdr:from>
      <xdr:col>6</xdr:col>
      <xdr:colOff>333375</xdr:colOff>
      <xdr:row>12</xdr:row>
      <xdr:rowOff>180975</xdr:rowOff>
    </xdr:from>
    <xdr:to>
      <xdr:col>12</xdr:col>
      <xdr:colOff>285750</xdr:colOff>
      <xdr:row>17</xdr:row>
      <xdr:rowOff>38100</xdr:rowOff>
    </xdr:to>
    <xdr:sp macro="" textlink="">
      <xdr:nvSpPr>
        <xdr:cNvPr id="4" name="TextBox 3"/>
        <xdr:cNvSpPr txBox="1"/>
      </xdr:nvSpPr>
      <xdr:spPr>
        <a:xfrm>
          <a:off x="7029450" y="2514600"/>
          <a:ext cx="36099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Красное - цифры посчитаны не верно (естественно</a:t>
          </a:r>
          <a:r>
            <a:rPr lang="ru-RU" sz="1100" strike="sngStrike" baseline="0"/>
            <a:t> речь не о том что функции работают не так, а о том что результат не тот, который ожидается поставленной задачей</a:t>
          </a:r>
          <a:r>
            <a:rPr lang="ru-RU" sz="1100" strike="sngStrike"/>
            <a:t>)</a:t>
          </a:r>
          <a:endParaRPr lang="en-US" sz="1100" strike="sngStrike"/>
        </a:p>
      </xdr:txBody>
    </xdr:sp>
    <xdr:clientData/>
  </xdr:twoCellAnchor>
  <xdr:twoCellAnchor>
    <xdr:from>
      <xdr:col>6</xdr:col>
      <xdr:colOff>323850</xdr:colOff>
      <xdr:row>17</xdr:row>
      <xdr:rowOff>180975</xdr:rowOff>
    </xdr:from>
    <xdr:to>
      <xdr:col>8</xdr:col>
      <xdr:colOff>333375</xdr:colOff>
      <xdr:row>20</xdr:row>
      <xdr:rowOff>85725</xdr:rowOff>
    </xdr:to>
    <xdr:sp macro="" textlink="">
      <xdr:nvSpPr>
        <xdr:cNvPr id="5" name="TextBox 4"/>
        <xdr:cNvSpPr txBox="1"/>
      </xdr:nvSpPr>
      <xdr:spPr>
        <a:xfrm>
          <a:off x="7019925" y="3495675"/>
          <a:ext cx="12287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strike="noStrike"/>
            <a:t>B8</a:t>
          </a:r>
          <a:r>
            <a:rPr lang="en-US" sz="1100" strike="noStrike" baseline="0"/>
            <a:t> </a:t>
          </a:r>
          <a:r>
            <a:rPr lang="ru-RU" sz="1100" strike="noStrike" baseline="0"/>
            <a:t>из числа </a:t>
          </a:r>
          <a:r>
            <a:rPr lang="en-US" sz="1100" strike="noStrike" baseline="0"/>
            <a:t>B7</a:t>
          </a:r>
        </a:p>
        <a:p>
          <a:r>
            <a:rPr lang="en-US" sz="1100" strike="noStrike" baseline="0"/>
            <a:t>B14 </a:t>
          </a:r>
          <a:r>
            <a:rPr lang="ru-RU" sz="1100" strike="noStrike" baseline="0"/>
            <a:t>из числа И13</a:t>
          </a:r>
          <a:endParaRPr lang="en-US" sz="1100" strike="noStrike"/>
        </a:p>
      </xdr:txBody>
    </xdr:sp>
    <xdr:clientData/>
  </xdr:twoCellAnchor>
  <xdr:twoCellAnchor>
    <xdr:from>
      <xdr:col>2</xdr:col>
      <xdr:colOff>133350</xdr:colOff>
      <xdr:row>6</xdr:row>
      <xdr:rowOff>114300</xdr:rowOff>
    </xdr:from>
    <xdr:to>
      <xdr:col>2</xdr:col>
      <xdr:colOff>542934</xdr:colOff>
      <xdr:row>7</xdr:row>
      <xdr:rowOff>171450</xdr:rowOff>
    </xdr:to>
    <xdr:sp macro="" textlink="">
      <xdr:nvSpPr>
        <xdr:cNvPr id="9" name="Полилиния 8"/>
        <xdr:cNvSpPr/>
      </xdr:nvSpPr>
      <xdr:spPr>
        <a:xfrm>
          <a:off x="3467100" y="1266825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190500</xdr:colOff>
      <xdr:row>12</xdr:row>
      <xdr:rowOff>123825</xdr:rowOff>
    </xdr:from>
    <xdr:to>
      <xdr:col>2</xdr:col>
      <xdr:colOff>600084</xdr:colOff>
      <xdr:row>13</xdr:row>
      <xdr:rowOff>180975</xdr:rowOff>
    </xdr:to>
    <xdr:sp macro="" textlink="">
      <xdr:nvSpPr>
        <xdr:cNvPr id="10" name="Полилиния 9"/>
        <xdr:cNvSpPr/>
      </xdr:nvSpPr>
      <xdr:spPr>
        <a:xfrm>
          <a:off x="3524250" y="2457450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D15"/>
  <sheetViews>
    <sheetView tabSelected="1" workbookViewId="0">
      <selection activeCell="C14" sqref="C14"/>
    </sheetView>
  </sheetViews>
  <sheetFormatPr defaultRowHeight="15" x14ac:dyDescent="0.25"/>
  <cols>
    <col min="1" max="1" width="35.5703125" bestFit="1" customWidth="1"/>
    <col min="2" max="2" width="14.42578125" customWidth="1"/>
    <col min="3" max="3" width="23" customWidth="1"/>
  </cols>
  <sheetData>
    <row r="4" spans="1:4" x14ac:dyDescent="0.25">
      <c r="B4" s="15">
        <v>41091</v>
      </c>
      <c r="C4" s="13"/>
      <c r="D4" s="11"/>
    </row>
    <row r="5" spans="1:4" x14ac:dyDescent="0.25">
      <c r="B5" s="8"/>
      <c r="D5" s="11"/>
    </row>
    <row r="6" spans="1:4" ht="15.75" x14ac:dyDescent="0.25">
      <c r="A6" s="7" t="s">
        <v>14</v>
      </c>
      <c r="B6" s="9">
        <f ca="1">SUMPRODUCT(--ISNUMBER(SEARCH(Справочник!$C$1,INDIRECT("'"&amp;TEXT($B$4,"ГГГ.М")&amp;"'!A2:A325"))))</f>
        <v>65</v>
      </c>
    </row>
    <row r="7" spans="1:4" ht="15.75" x14ac:dyDescent="0.25">
      <c r="A7" t="s">
        <v>15</v>
      </c>
      <c r="B7" s="9">
        <f ca="1">SUMPRODUCT(--ISNUMBER(SEARCH(Справочник!$C$1,INDIRECT("'"&amp;TEXT($B$4,"ГГГ.М")&amp;"'!A2:A325"))/(INDIRECT("'"&amp;TEXT($B$4,"ГГГ.М")&amp;"'!B2:B325")&gt;2/24)))</f>
        <v>45</v>
      </c>
    </row>
    <row r="8" spans="1:4" ht="15.75" x14ac:dyDescent="0.25">
      <c r="A8" t="s">
        <v>16</v>
      </c>
      <c r="B8" s="9">
        <f ca="1">SUMPRODUCT(--ISNUMBER(SEARCH(Справочник!$C$1,INDIRECT("'"&amp;TEXT($B$4,"ГГГ.М")&amp;"'!A2:A325"))/(INDIRECT("'"&amp;TEXT($B$4,"ГГГ.М")&amp;"'!C2:C325")&lt;&gt;"")))</f>
        <v>11</v>
      </c>
      <c r="C8" s="16">
        <f ca="1">SUMPRODUCT(--ISNUMBER(SEARCH(Справочник!$C$1,INDIRECT("'"&amp;TEXT($B$4,"ГГГ.М")&amp;"'!A2:A325"))/(INDIRECT("'"&amp;TEXT($B$4,"ГГГ.М")&amp;"'!B2:B325")&gt;2/24)/(INDIRECT("'"&amp;TEXT($B$4,"ГГГ.М")&amp;"'!C2:C325")&lt;&gt;"")))</f>
        <v>10</v>
      </c>
    </row>
    <row r="9" spans="1:4" ht="15.75" x14ac:dyDescent="0.25">
      <c r="A9" t="s">
        <v>17</v>
      </c>
      <c r="B9" s="9">
        <f ca="1">SUMPRODUCT(--ISNUMBER(SEARCH(Справочник!$C$1,INDIRECT("'"&amp;TEXT($B$4,"ГГГ.М")&amp;"'!A2:A325"))/(INDIRECT("'"&amp;TEXT($B$4,"ГГГ.М")&amp;"'!D2:D325")="Ожидание")))</f>
        <v>5</v>
      </c>
    </row>
    <row r="12" spans="1:4" ht="15.75" x14ac:dyDescent="0.25">
      <c r="A12" s="7" t="s">
        <v>21</v>
      </c>
      <c r="B12" s="14">
        <f ca="1">SUMPRODUCT(--ISERROR(SEARCH(Справочник!$C$1,INDIRECT("'"&amp;TEXT($B$4,"ГГГ.М")&amp;"'!A2:A325"))))</f>
        <v>259</v>
      </c>
    </row>
    <row r="13" spans="1:4" ht="15.75" x14ac:dyDescent="0.25">
      <c r="A13" s="8" t="s">
        <v>20</v>
      </c>
      <c r="B13" s="14">
        <f ca="1">SUMPRODUCT(ISERROR(SEARCH(Справочник!$C$1,INDIRECT("'"&amp;TEXT($B$4,"ГГГ.М")&amp;"'!A2:A325")))*(INDIRECT("'"&amp;TEXT($B$4,"ГГГ.М")&amp;"'!B2:B325")&gt;2))</f>
        <v>36</v>
      </c>
    </row>
    <row r="14" spans="1:4" ht="15.75" x14ac:dyDescent="0.25">
      <c r="A14" s="8" t="s">
        <v>16</v>
      </c>
      <c r="B14" s="14">
        <f ca="1">SUMPRODUCT(ISERROR(SEARCH(Справочник!$C$1,INDIRECT("'"&amp;TEXT($B$4,"ГГГ.М")&amp;"'!A2:A325")))*(INDIRECT("'"&amp;TEXT($B$4,"ГГГ.М")&amp;"'!C2:C325")&lt;&gt;""))</f>
        <v>47</v>
      </c>
      <c r="C14">
        <f ca="1">SUMPRODUCT(ISERROR(SEARCH(Справочник!$C$1,INDIRECT("'"&amp;TEXT($B$4,"ГГГ.М")&amp;"'!A2:A325")))*(INDIRECT("'"&amp;TEXT($B$4,"ГГГ.М")&amp;"'!B2:B325")&gt;2)*(INDIRECT("'"&amp;TEXT($B$4,"ГГГ.М")&amp;"'!C2:C325")&lt;&gt;""))</f>
        <v>30</v>
      </c>
    </row>
    <row r="15" spans="1:4" ht="15.75" x14ac:dyDescent="0.25">
      <c r="A15" s="8" t="s">
        <v>17</v>
      </c>
      <c r="B15" s="14">
        <f ca="1">SUMPRODUCT(ISERROR(SEARCH(Справочник!$C$1,INDIRECT("'"&amp;TEXT($B$4,"ГГГ.М")&amp;"'!A2:A325")))*(INDIRECT("'"&amp;TEXT($B$4,"ГГГ.М")&amp;"'!D2:D325")="Ожидание"))</f>
        <v>15</v>
      </c>
    </row>
  </sheetData>
  <dataValidations count="1">
    <dataValidation type="list" allowBlank="1" showInputMessage="1" showErrorMessage="1" sqref="B4">
      <formula1>Период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D334"/>
  <sheetViews>
    <sheetView workbookViewId="0">
      <selection activeCell="C14" sqref="C14"/>
    </sheetView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hidden="1" x14ac:dyDescent="0.25">
      <c r="A2" t="s">
        <v>8</v>
      </c>
      <c r="B2" s="3">
        <v>0</v>
      </c>
      <c r="D2" t="s">
        <v>2</v>
      </c>
    </row>
    <row r="3" spans="1:4" hidden="1" x14ac:dyDescent="0.25">
      <c r="A3" t="s">
        <v>9</v>
      </c>
      <c r="B3" s="3">
        <v>1.0995370321325582E-3</v>
      </c>
      <c r="D3" t="s">
        <v>2</v>
      </c>
    </row>
    <row r="4" spans="1:4" x14ac:dyDescent="0.25">
      <c r="A4" t="s">
        <v>10</v>
      </c>
      <c r="B4" s="3">
        <v>5.3472222207347486E-3</v>
      </c>
      <c r="D4" t="s">
        <v>2</v>
      </c>
    </row>
    <row r="5" spans="1:4" hidden="1" x14ac:dyDescent="0.25">
      <c r="A5" t="s">
        <v>11</v>
      </c>
      <c r="B5" s="3">
        <v>5.4745370362070389E-3</v>
      </c>
      <c r="D5" t="s">
        <v>2</v>
      </c>
    </row>
    <row r="6" spans="1:4" hidden="1" x14ac:dyDescent="0.25">
      <c r="A6" t="s">
        <v>12</v>
      </c>
      <c r="B6" s="3">
        <v>5.7407407439314384E-3</v>
      </c>
      <c r="D6" t="s">
        <v>2</v>
      </c>
    </row>
    <row r="7" spans="1:4" hidden="1" x14ac:dyDescent="0.25">
      <c r="A7" t="s">
        <v>8</v>
      </c>
      <c r="B7" s="3">
        <v>6.1111111111434857E-3</v>
      </c>
      <c r="D7" t="s">
        <v>2</v>
      </c>
    </row>
    <row r="8" spans="1:4" hidden="1" x14ac:dyDescent="0.25">
      <c r="A8" t="s">
        <v>9</v>
      </c>
      <c r="B8" s="3">
        <v>6.6319444449618459E-3</v>
      </c>
      <c r="D8" t="s">
        <v>2</v>
      </c>
    </row>
    <row r="9" spans="1:4" x14ac:dyDescent="0.25">
      <c r="A9" t="s">
        <v>10</v>
      </c>
      <c r="B9" s="3">
        <v>7.1874999994179234E-3</v>
      </c>
      <c r="D9" t="s">
        <v>2</v>
      </c>
    </row>
    <row r="10" spans="1:4" hidden="1" x14ac:dyDescent="0.25">
      <c r="A10" t="s">
        <v>11</v>
      </c>
      <c r="B10" s="3">
        <v>7.6967592588820244E-3</v>
      </c>
      <c r="D10" t="s">
        <v>2</v>
      </c>
    </row>
    <row r="11" spans="1:4" hidden="1" x14ac:dyDescent="0.25">
      <c r="A11" t="s">
        <v>12</v>
      </c>
      <c r="B11" s="3">
        <v>8.3796296312357854E-3</v>
      </c>
      <c r="D11" t="s">
        <v>2</v>
      </c>
    </row>
    <row r="12" spans="1:4" hidden="1" x14ac:dyDescent="0.25">
      <c r="A12" t="s">
        <v>8</v>
      </c>
      <c r="B12" s="3">
        <v>9.0277777781011537E-3</v>
      </c>
      <c r="D12" t="s">
        <v>2</v>
      </c>
    </row>
    <row r="13" spans="1:4" hidden="1" x14ac:dyDescent="0.25">
      <c r="A13" t="s">
        <v>9</v>
      </c>
      <c r="B13" s="3">
        <v>1.1307870372547824E-2</v>
      </c>
      <c r="D13" t="s">
        <v>2</v>
      </c>
    </row>
    <row r="14" spans="1:4" x14ac:dyDescent="0.25">
      <c r="A14" t="s">
        <v>10</v>
      </c>
      <c r="B14" s="3">
        <v>1.2210648150357883E-2</v>
      </c>
      <c r="D14" t="s">
        <v>2</v>
      </c>
    </row>
    <row r="15" spans="1:4" hidden="1" x14ac:dyDescent="0.25">
      <c r="A15" t="s">
        <v>11</v>
      </c>
      <c r="B15" s="3">
        <v>1.267361111240467E-2</v>
      </c>
      <c r="D15" t="s">
        <v>2</v>
      </c>
    </row>
    <row r="16" spans="1:4" hidden="1" x14ac:dyDescent="0.25">
      <c r="A16" t="s">
        <v>12</v>
      </c>
      <c r="B16" s="3">
        <v>1.4259259260143153E-2</v>
      </c>
      <c r="D16" t="s">
        <v>2</v>
      </c>
    </row>
    <row r="17" spans="1:4" hidden="1" x14ac:dyDescent="0.25">
      <c r="A17" t="s">
        <v>8</v>
      </c>
      <c r="B17" s="3">
        <v>1.4409722221898902E-2</v>
      </c>
      <c r="D17" t="s">
        <v>2</v>
      </c>
    </row>
    <row r="18" spans="1:4" hidden="1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hidden="1" x14ac:dyDescent="0.25">
      <c r="A20" t="s">
        <v>11</v>
      </c>
      <c r="B20" s="3">
        <v>1.680555555503821E-2</v>
      </c>
      <c r="D20" t="s">
        <v>2</v>
      </c>
    </row>
    <row r="21" spans="1:4" hidden="1" x14ac:dyDescent="0.25">
      <c r="A21" t="s">
        <v>12</v>
      </c>
      <c r="B21" s="3">
        <v>1.6886574070667904E-2</v>
      </c>
      <c r="D21" t="s">
        <v>2</v>
      </c>
    </row>
    <row r="22" spans="1:4" hidden="1" x14ac:dyDescent="0.25">
      <c r="A22" t="s">
        <v>8</v>
      </c>
      <c r="B22" s="3">
        <v>1.7210648147738539E-2</v>
      </c>
      <c r="D22" t="s">
        <v>2</v>
      </c>
    </row>
    <row r="23" spans="1:4" hidden="1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hidden="1" x14ac:dyDescent="0.25">
      <c r="A25" t="s">
        <v>11</v>
      </c>
      <c r="B25" s="3">
        <v>1.9108796295768171E-2</v>
      </c>
      <c r="D25" t="s">
        <v>2</v>
      </c>
    </row>
    <row r="26" spans="1:4" hidden="1" x14ac:dyDescent="0.25">
      <c r="A26" t="s">
        <v>12</v>
      </c>
      <c r="B26" s="3">
        <v>1.9259259257523864E-2</v>
      </c>
      <c r="D26" t="s">
        <v>2</v>
      </c>
    </row>
    <row r="27" spans="1:4" hidden="1" x14ac:dyDescent="0.25">
      <c r="A27" t="s">
        <v>8</v>
      </c>
      <c r="B27" s="3">
        <v>2.0243055550963618E-2</v>
      </c>
      <c r="D27" t="s">
        <v>2</v>
      </c>
    </row>
    <row r="28" spans="1:4" hidden="1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hidden="1" x14ac:dyDescent="0.25">
      <c r="A30" t="s">
        <v>11</v>
      </c>
      <c r="B30" s="3">
        <v>2.1365740736655425E-2</v>
      </c>
      <c r="D30" t="s">
        <v>2</v>
      </c>
    </row>
    <row r="31" spans="1:4" hidden="1" x14ac:dyDescent="0.25">
      <c r="A31" t="s">
        <v>12</v>
      </c>
      <c r="B31" s="3">
        <v>2.1446759259561077E-2</v>
      </c>
      <c r="D31" t="s">
        <v>2</v>
      </c>
    </row>
    <row r="32" spans="1:4" hidden="1" x14ac:dyDescent="0.25">
      <c r="A32" t="s">
        <v>8</v>
      </c>
      <c r="B32" s="3">
        <v>2.1875000005820822E-2</v>
      </c>
      <c r="D32" t="s">
        <v>2</v>
      </c>
    </row>
    <row r="33" spans="1:4" hidden="1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hidden="1" x14ac:dyDescent="0.25">
      <c r="A35" t="s">
        <v>11</v>
      </c>
      <c r="B35" s="3">
        <v>2.4016203700739425E-2</v>
      </c>
      <c r="D35" t="s">
        <v>2</v>
      </c>
    </row>
    <row r="36" spans="1:4" hidden="1" x14ac:dyDescent="0.25">
      <c r="A36" t="s">
        <v>12</v>
      </c>
      <c r="B36" s="3">
        <v>2.4594907408754807E-2</v>
      </c>
      <c r="D36" t="s">
        <v>2</v>
      </c>
    </row>
    <row r="37" spans="1:4" hidden="1" x14ac:dyDescent="0.25">
      <c r="A37" t="s">
        <v>8</v>
      </c>
      <c r="B37" s="3">
        <v>2.5370370371092577E-2</v>
      </c>
      <c r="D37" t="s">
        <v>2</v>
      </c>
    </row>
    <row r="38" spans="1:4" hidden="1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hidden="1" x14ac:dyDescent="0.25">
      <c r="A40" t="s">
        <v>11</v>
      </c>
      <c r="B40" s="3">
        <v>3.1608796292857733E-2</v>
      </c>
      <c r="D40" t="s">
        <v>2</v>
      </c>
    </row>
    <row r="41" spans="1:4" hidden="1" x14ac:dyDescent="0.25">
      <c r="A41" t="s">
        <v>12</v>
      </c>
      <c r="B41" s="3">
        <v>3.2314814813920123E-2</v>
      </c>
      <c r="D41" t="s">
        <v>2</v>
      </c>
    </row>
    <row r="42" spans="1:4" hidden="1" x14ac:dyDescent="0.25">
      <c r="A42" t="s">
        <v>8</v>
      </c>
      <c r="B42" s="3">
        <v>3.3576388891863929E-2</v>
      </c>
      <c r="D42" t="s">
        <v>2</v>
      </c>
    </row>
    <row r="43" spans="1:4" hidden="1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hidden="1" x14ac:dyDescent="0.25">
      <c r="A45" t="s">
        <v>11</v>
      </c>
      <c r="B45" s="3">
        <v>3.4814814811397865E-2</v>
      </c>
      <c r="D45" t="s">
        <v>2</v>
      </c>
    </row>
    <row r="46" spans="1:4" hidden="1" x14ac:dyDescent="0.25">
      <c r="A46" t="s">
        <v>12</v>
      </c>
      <c r="B46" s="3">
        <v>3.5659722227137536E-2</v>
      </c>
      <c r="D46" t="s">
        <v>2</v>
      </c>
    </row>
    <row r="47" spans="1:4" hidden="1" x14ac:dyDescent="0.25">
      <c r="A47" t="s">
        <v>8</v>
      </c>
      <c r="B47" s="3">
        <v>3.7453703698702212E-2</v>
      </c>
      <c r="D47" t="s">
        <v>2</v>
      </c>
    </row>
    <row r="48" spans="1:4" hidden="1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hidden="1" x14ac:dyDescent="0.25">
      <c r="A50" t="s">
        <v>11</v>
      </c>
      <c r="B50" s="3">
        <v>3.8634259261016324E-2</v>
      </c>
      <c r="D50" t="s">
        <v>2</v>
      </c>
    </row>
    <row r="51" spans="1:4" hidden="1" x14ac:dyDescent="0.25">
      <c r="A51" t="s">
        <v>12</v>
      </c>
      <c r="B51" s="3">
        <v>3.8680555553583018E-2</v>
      </c>
      <c r="D51" t="s">
        <v>2</v>
      </c>
    </row>
    <row r="52" spans="1:4" hidden="1" x14ac:dyDescent="0.25">
      <c r="A52" t="s">
        <v>8</v>
      </c>
      <c r="B52" s="3">
        <v>3.8923611107748057E-2</v>
      </c>
      <c r="D52" t="s">
        <v>2</v>
      </c>
    </row>
    <row r="53" spans="1:4" hidden="1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hidden="1" x14ac:dyDescent="0.25">
      <c r="A55" t="s">
        <v>11</v>
      </c>
      <c r="B55" s="3">
        <v>4.2696759262374484E-2</v>
      </c>
      <c r="D55" t="s">
        <v>2</v>
      </c>
    </row>
    <row r="56" spans="1:4" hidden="1" x14ac:dyDescent="0.25">
      <c r="A56" t="s">
        <v>12</v>
      </c>
      <c r="B56" s="3">
        <v>4.3252314811979886E-2</v>
      </c>
      <c r="D56" t="s">
        <v>2</v>
      </c>
    </row>
    <row r="57" spans="1:4" hidden="1" x14ac:dyDescent="0.25">
      <c r="A57" t="s">
        <v>8</v>
      </c>
      <c r="B57" s="3">
        <v>4.3414351850515231E-2</v>
      </c>
      <c r="D57" t="s">
        <v>2</v>
      </c>
    </row>
    <row r="58" spans="1:4" hidden="1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hidden="1" x14ac:dyDescent="0.25">
      <c r="A60" t="s">
        <v>11</v>
      </c>
      <c r="B60" s="3">
        <v>4.6018518514756579E-2</v>
      </c>
      <c r="D60" t="s">
        <v>2</v>
      </c>
    </row>
    <row r="61" spans="1:4" hidden="1" x14ac:dyDescent="0.25">
      <c r="A61" t="s">
        <v>12</v>
      </c>
      <c r="B61" s="3">
        <v>4.6886574076779708E-2</v>
      </c>
      <c r="D61" t="s">
        <v>2</v>
      </c>
    </row>
    <row r="62" spans="1:4" hidden="1" x14ac:dyDescent="0.25">
      <c r="A62" t="s">
        <v>8</v>
      </c>
      <c r="B62" s="3">
        <v>4.9918981487280689E-2</v>
      </c>
      <c r="D62" t="s">
        <v>2</v>
      </c>
    </row>
    <row r="63" spans="1:4" hidden="1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hidden="1" x14ac:dyDescent="0.25">
      <c r="A65" t="s">
        <v>11</v>
      </c>
      <c r="B65" s="3">
        <v>5.3611111106874942E-2</v>
      </c>
      <c r="D65" t="s">
        <v>2</v>
      </c>
    </row>
    <row r="66" spans="1:4" hidden="1" x14ac:dyDescent="0.25">
      <c r="A66" t="s">
        <v>12</v>
      </c>
      <c r="B66" s="3">
        <v>5.4409722227622637E-2</v>
      </c>
      <c r="D66" t="s">
        <v>2</v>
      </c>
    </row>
    <row r="67" spans="1:4" hidden="1" x14ac:dyDescent="0.25">
      <c r="A67" t="s">
        <v>8</v>
      </c>
      <c r="B67" s="3">
        <v>5.4444444445834961E-2</v>
      </c>
      <c r="D67" t="s">
        <v>2</v>
      </c>
    </row>
    <row r="68" spans="1:4" hidden="1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hidden="1" x14ac:dyDescent="0.25">
      <c r="A70" t="s">
        <v>11</v>
      </c>
      <c r="B70" s="3">
        <v>5.6377314816927537E-2</v>
      </c>
      <c r="D70" t="s">
        <v>2</v>
      </c>
    </row>
    <row r="71" spans="1:4" hidden="1" x14ac:dyDescent="0.25">
      <c r="A71" t="s">
        <v>12</v>
      </c>
      <c r="B71" s="3">
        <v>5.931712962774327E-2</v>
      </c>
      <c r="D71" t="s">
        <v>2</v>
      </c>
    </row>
    <row r="72" spans="1:4" hidden="1" x14ac:dyDescent="0.25">
      <c r="A72" t="s">
        <v>8</v>
      </c>
      <c r="B72" s="3">
        <v>5.9479166666278616E-2</v>
      </c>
      <c r="D72" t="s">
        <v>2</v>
      </c>
    </row>
    <row r="73" spans="1:4" hidden="1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hidden="1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hidden="1" x14ac:dyDescent="0.25">
      <c r="A76" t="s">
        <v>12</v>
      </c>
      <c r="B76" s="3">
        <v>6.3587962962628863E-2</v>
      </c>
      <c r="D76" t="s">
        <v>2</v>
      </c>
    </row>
    <row r="77" spans="1:4" hidden="1" x14ac:dyDescent="0.25">
      <c r="A77" t="s">
        <v>8</v>
      </c>
      <c r="B77" s="3">
        <v>6.4247685183848546E-2</v>
      </c>
      <c r="D77" t="s">
        <v>2</v>
      </c>
    </row>
    <row r="78" spans="1:4" hidden="1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hidden="1" x14ac:dyDescent="0.25">
      <c r="A80" t="s">
        <v>11</v>
      </c>
      <c r="B80" s="3">
        <v>6.6759259258105885E-2</v>
      </c>
      <c r="D80" t="s">
        <v>2</v>
      </c>
    </row>
    <row r="81" spans="1:4" hidden="1" x14ac:dyDescent="0.25">
      <c r="A81" t="s">
        <v>12</v>
      </c>
      <c r="B81" s="3">
        <v>6.6944444450200591E-2</v>
      </c>
      <c r="D81" t="s">
        <v>2</v>
      </c>
    </row>
    <row r="82" spans="1:4" hidden="1" x14ac:dyDescent="0.25">
      <c r="A82" t="s">
        <v>8</v>
      </c>
      <c r="B82" s="3">
        <v>6.7986111110561409E-2</v>
      </c>
      <c r="D82" t="s">
        <v>2</v>
      </c>
    </row>
    <row r="83" spans="1:4" hidden="1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hidden="1" x14ac:dyDescent="0.25">
      <c r="A85" t="s">
        <v>11</v>
      </c>
      <c r="B85" s="3">
        <v>7.2754629630556622E-2</v>
      </c>
      <c r="D85" t="s">
        <v>2</v>
      </c>
    </row>
    <row r="86" spans="1:4" hidden="1" x14ac:dyDescent="0.25">
      <c r="A86" t="s">
        <v>12</v>
      </c>
      <c r="B86" s="3">
        <v>7.3125000000194063E-2</v>
      </c>
      <c r="D86" t="s">
        <v>2</v>
      </c>
    </row>
    <row r="87" spans="1:4" hidden="1" x14ac:dyDescent="0.25">
      <c r="A87" t="s">
        <v>8</v>
      </c>
      <c r="B87" s="3">
        <v>7.4664351850515231E-2</v>
      </c>
      <c r="D87" t="s">
        <v>2</v>
      </c>
    </row>
    <row r="88" spans="1:4" hidden="1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hidden="1" x14ac:dyDescent="0.25">
      <c r="A90" t="s">
        <v>11</v>
      </c>
      <c r="B90" s="3">
        <v>8.0844907410209998E-2</v>
      </c>
      <c r="D90" t="s">
        <v>2</v>
      </c>
    </row>
    <row r="91" spans="1:4" hidden="1" x14ac:dyDescent="0.25">
      <c r="A91" t="s">
        <v>12</v>
      </c>
      <c r="B91" s="3">
        <v>8.0995370364689734E-2</v>
      </c>
      <c r="D91" t="s">
        <v>2</v>
      </c>
    </row>
    <row r="92" spans="1:4" hidden="1" x14ac:dyDescent="0.25">
      <c r="A92" t="s">
        <v>8</v>
      </c>
      <c r="B92" s="3">
        <v>8.1446759262083446E-2</v>
      </c>
      <c r="D92" t="s">
        <v>2</v>
      </c>
    </row>
    <row r="93" spans="1:4" hidden="1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5.3472222207347486E-3</v>
      </c>
      <c r="D94" t="s">
        <v>2</v>
      </c>
    </row>
    <row r="95" spans="1:4" hidden="1" x14ac:dyDescent="0.25">
      <c r="A95" t="s">
        <v>11</v>
      </c>
      <c r="B95" s="3">
        <v>8.8518518515532663E-2</v>
      </c>
      <c r="D95" t="s">
        <v>2</v>
      </c>
    </row>
    <row r="96" spans="1:4" hidden="1" x14ac:dyDescent="0.25">
      <c r="A96" t="s">
        <v>12</v>
      </c>
      <c r="B96" s="3">
        <v>8.9166666672099382E-2</v>
      </c>
      <c r="D96" t="s">
        <v>2</v>
      </c>
    </row>
    <row r="97" spans="1:4" hidden="1" x14ac:dyDescent="0.25">
      <c r="A97" t="s">
        <v>8</v>
      </c>
      <c r="B97" s="3">
        <v>9.0300925924869602E-2</v>
      </c>
      <c r="D97" t="s">
        <v>2</v>
      </c>
    </row>
    <row r="98" spans="1:4" hidden="1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hidden="1" x14ac:dyDescent="0.25">
      <c r="A100" t="s">
        <v>11</v>
      </c>
      <c r="B100" s="3">
        <v>9.449074073927477E-2</v>
      </c>
      <c r="D100" t="s">
        <v>2</v>
      </c>
    </row>
    <row r="101" spans="1:4" hidden="1" x14ac:dyDescent="0.25">
      <c r="A101" t="s">
        <v>12</v>
      </c>
      <c r="B101" s="3">
        <v>9.5173611109203193E-2</v>
      </c>
      <c r="D101" t="s">
        <v>2</v>
      </c>
    </row>
    <row r="102" spans="1:4" hidden="1" x14ac:dyDescent="0.25">
      <c r="A102" t="s">
        <v>8</v>
      </c>
      <c r="B102" s="3">
        <v>9.5173611114053813E-2</v>
      </c>
      <c r="D102" t="s">
        <v>2</v>
      </c>
    </row>
    <row r="103" spans="1:4" hidden="1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hidden="1" x14ac:dyDescent="0.25">
      <c r="A105" t="s">
        <v>11</v>
      </c>
      <c r="B105" s="3">
        <v>9.7129629626579117E-2</v>
      </c>
      <c r="D105" t="s">
        <v>2</v>
      </c>
    </row>
    <row r="106" spans="1:4" hidden="1" x14ac:dyDescent="0.25">
      <c r="A106" t="s">
        <v>12</v>
      </c>
      <c r="B106" s="3">
        <v>9.9016203697829042E-2</v>
      </c>
      <c r="D106" t="s">
        <v>2</v>
      </c>
    </row>
    <row r="107" spans="1:4" hidden="1" x14ac:dyDescent="0.25">
      <c r="A107" t="s">
        <v>8</v>
      </c>
      <c r="B107" s="3">
        <v>0.10083333333750494</v>
      </c>
      <c r="D107" t="s">
        <v>2</v>
      </c>
    </row>
    <row r="108" spans="1:4" hidden="1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hidden="1" x14ac:dyDescent="0.25">
      <c r="A110" t="s">
        <v>11</v>
      </c>
      <c r="B110" s="3">
        <v>0.10574074073762557</v>
      </c>
      <c r="D110" t="s">
        <v>2</v>
      </c>
    </row>
    <row r="111" spans="1:4" hidden="1" x14ac:dyDescent="0.25">
      <c r="A111" t="s">
        <v>12</v>
      </c>
      <c r="B111" s="3">
        <v>0.10693287036701804</v>
      </c>
      <c r="D111" t="s">
        <v>2</v>
      </c>
    </row>
    <row r="112" spans="1:4" hidden="1" x14ac:dyDescent="0.25">
      <c r="A112" t="s">
        <v>8</v>
      </c>
      <c r="B112" s="3">
        <v>0.11008101851621177</v>
      </c>
      <c r="D112" t="s">
        <v>2</v>
      </c>
    </row>
    <row r="113" spans="1:4" hidden="1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hidden="1" x14ac:dyDescent="0.25">
      <c r="A115" t="s">
        <v>11</v>
      </c>
      <c r="B115" s="3">
        <v>0.11370370369695598</v>
      </c>
      <c r="D115" t="s">
        <v>2</v>
      </c>
    </row>
    <row r="116" spans="1:4" hidden="1" x14ac:dyDescent="0.25">
      <c r="A116" t="s">
        <v>12</v>
      </c>
      <c r="B116" s="3">
        <v>0.11398148147903464</v>
      </c>
      <c r="D116" t="s">
        <v>2</v>
      </c>
    </row>
    <row r="117" spans="1:4" hidden="1" x14ac:dyDescent="0.25">
      <c r="A117" t="s">
        <v>8</v>
      </c>
      <c r="B117" s="3">
        <v>0.11495370370539604</v>
      </c>
      <c r="D117" t="s">
        <v>2</v>
      </c>
    </row>
    <row r="118" spans="1:4" hidden="1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hidden="1" x14ac:dyDescent="0.25">
      <c r="A120" t="s">
        <v>11</v>
      </c>
      <c r="B120" s="3">
        <v>0.12171296296340495</v>
      </c>
      <c r="D120" t="s">
        <v>2</v>
      </c>
    </row>
    <row r="121" spans="1:4" hidden="1" x14ac:dyDescent="0.25">
      <c r="A121" t="s">
        <v>12</v>
      </c>
      <c r="B121" s="3">
        <v>0.12362268518821412</v>
      </c>
      <c r="D121" t="s">
        <v>2</v>
      </c>
    </row>
    <row r="122" spans="1:4" hidden="1" x14ac:dyDescent="0.25">
      <c r="A122" t="s">
        <v>8</v>
      </c>
      <c r="B122" s="3">
        <v>0.12593749999844783</v>
      </c>
      <c r="D122" t="s">
        <v>2</v>
      </c>
    </row>
    <row r="123" spans="1:4" hidden="1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hidden="1" x14ac:dyDescent="0.25">
      <c r="A125" t="s">
        <v>11</v>
      </c>
      <c r="B125" s="3">
        <v>0.13211805556056788</v>
      </c>
      <c r="D125" t="s">
        <v>2</v>
      </c>
    </row>
    <row r="126" spans="1:4" hidden="1" x14ac:dyDescent="0.25">
      <c r="A126" t="s">
        <v>12</v>
      </c>
      <c r="B126" s="3">
        <v>0.13223379629440996</v>
      </c>
      <c r="D126" t="s">
        <v>2</v>
      </c>
    </row>
    <row r="127" spans="1:4" hidden="1" x14ac:dyDescent="0.25">
      <c r="A127" t="s">
        <v>8</v>
      </c>
      <c r="B127" s="3">
        <v>0.13260416666889802</v>
      </c>
      <c r="D127" t="s">
        <v>2</v>
      </c>
    </row>
    <row r="128" spans="1:4" hidden="1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hidden="1" x14ac:dyDescent="0.25">
      <c r="A130" t="s">
        <v>11</v>
      </c>
      <c r="B130" s="3">
        <v>0.13974537037332385</v>
      </c>
      <c r="D130" t="s">
        <v>2</v>
      </c>
    </row>
    <row r="131" spans="1:4" hidden="1" x14ac:dyDescent="0.25">
      <c r="A131" t="s">
        <v>12</v>
      </c>
      <c r="B131" s="3">
        <v>0.14057870370500802</v>
      </c>
      <c r="D131" t="s">
        <v>2</v>
      </c>
    </row>
    <row r="132" spans="1:4" hidden="1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hidden="1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hidden="1" x14ac:dyDescent="0.25">
      <c r="A135" t="s">
        <v>11</v>
      </c>
      <c r="B135" s="3">
        <v>0.14399305555465014</v>
      </c>
      <c r="D135" t="s">
        <v>2</v>
      </c>
    </row>
    <row r="136" spans="1:4" hidden="1" x14ac:dyDescent="0.25">
      <c r="A136" t="s">
        <v>12</v>
      </c>
      <c r="B136" s="3">
        <v>0.14549768518675898</v>
      </c>
      <c r="D136" t="s">
        <v>2</v>
      </c>
    </row>
    <row r="137" spans="1:4" hidden="1" x14ac:dyDescent="0.25">
      <c r="A137" t="s">
        <v>8</v>
      </c>
      <c r="B137" s="3">
        <v>0.14583333333333331</v>
      </c>
      <c r="D137" t="s">
        <v>2</v>
      </c>
    </row>
    <row r="138" spans="1:4" hidden="1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hidden="1" x14ac:dyDescent="0.25">
      <c r="A140" t="s">
        <v>11</v>
      </c>
      <c r="B140" s="3">
        <v>0.14819444444340968</v>
      </c>
      <c r="D140" t="s">
        <v>2</v>
      </c>
    </row>
    <row r="141" spans="1:4" hidden="1" x14ac:dyDescent="0.25">
      <c r="A141" t="s">
        <v>12</v>
      </c>
      <c r="B141" s="3">
        <v>0.14986111110920319</v>
      </c>
      <c r="D141" t="s">
        <v>2</v>
      </c>
    </row>
    <row r="142" spans="1:4" hidden="1" x14ac:dyDescent="0.25">
      <c r="A142" t="s">
        <v>8</v>
      </c>
      <c r="B142" s="3">
        <v>0.15062499999961199</v>
      </c>
      <c r="D142" t="s">
        <v>2</v>
      </c>
    </row>
    <row r="143" spans="1:4" hidden="1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hidden="1" x14ac:dyDescent="0.25">
      <c r="A145" t="s">
        <v>11</v>
      </c>
      <c r="B145" s="3">
        <v>0.1529745370401846</v>
      </c>
      <c r="D145" t="s">
        <v>2</v>
      </c>
    </row>
    <row r="146" spans="1:4" hidden="1" x14ac:dyDescent="0.25">
      <c r="A146" t="s">
        <v>12</v>
      </c>
      <c r="B146" s="3">
        <v>0.15357638889205799</v>
      </c>
      <c r="D146" t="s">
        <v>2</v>
      </c>
    </row>
    <row r="147" spans="1:4" hidden="1" x14ac:dyDescent="0.25">
      <c r="A147" t="s">
        <v>8</v>
      </c>
      <c r="B147" s="3">
        <v>0.15940972222597338</v>
      </c>
      <c r="D147" t="s">
        <v>2</v>
      </c>
    </row>
    <row r="148" spans="1:4" hidden="1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hidden="1" x14ac:dyDescent="0.25">
      <c r="A150" t="s">
        <v>11</v>
      </c>
      <c r="B150" s="3">
        <v>0.16548611111162853</v>
      </c>
      <c r="D150" t="s">
        <v>2</v>
      </c>
    </row>
    <row r="151" spans="1:4" hidden="1" x14ac:dyDescent="0.25">
      <c r="A151" t="s">
        <v>12</v>
      </c>
      <c r="B151" s="3">
        <v>0.16600694444302161</v>
      </c>
      <c r="D151" t="s">
        <v>2</v>
      </c>
    </row>
    <row r="152" spans="1:4" hidden="1" x14ac:dyDescent="0.25">
      <c r="A152" t="s">
        <v>8</v>
      </c>
      <c r="B152" s="3">
        <v>0.16640046296864364</v>
      </c>
      <c r="D152" t="s">
        <v>2</v>
      </c>
    </row>
    <row r="153" spans="1:4" hidden="1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hidden="1" x14ac:dyDescent="0.25">
      <c r="A155" t="s">
        <v>11</v>
      </c>
      <c r="B155" s="3">
        <v>0.17559027778042946</v>
      </c>
      <c r="D155" t="s">
        <v>2</v>
      </c>
    </row>
    <row r="156" spans="1:4" hidden="1" x14ac:dyDescent="0.25">
      <c r="A156" t="s">
        <v>12</v>
      </c>
      <c r="B156" s="3">
        <v>0.1758333333345945</v>
      </c>
      <c r="D156" t="s">
        <v>2</v>
      </c>
    </row>
    <row r="157" spans="1:4" hidden="1" x14ac:dyDescent="0.25">
      <c r="A157" t="s">
        <v>8</v>
      </c>
      <c r="B157" s="3">
        <v>0.17696759259706596</v>
      </c>
      <c r="D157" t="s">
        <v>2</v>
      </c>
    </row>
    <row r="158" spans="1:4" hidden="1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hidden="1" x14ac:dyDescent="0.25">
      <c r="A160" t="s">
        <v>11</v>
      </c>
      <c r="B160" s="3">
        <v>0.18498842592089204</v>
      </c>
      <c r="D160" t="s">
        <v>2</v>
      </c>
    </row>
    <row r="161" spans="1:4" hidden="1" x14ac:dyDescent="0.25">
      <c r="A161" t="s">
        <v>12</v>
      </c>
      <c r="B161" s="3">
        <v>0.18606481481401715</v>
      </c>
      <c r="D161" t="s">
        <v>2</v>
      </c>
    </row>
    <row r="162" spans="1:4" hidden="1" x14ac:dyDescent="0.25">
      <c r="A162" t="s">
        <v>8</v>
      </c>
      <c r="B162" s="3">
        <v>0.18709490740972495</v>
      </c>
      <c r="D162" t="s">
        <v>2</v>
      </c>
    </row>
    <row r="163" spans="1:4" hidden="1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hidden="1" x14ac:dyDescent="0.25">
      <c r="A165" t="s">
        <v>11</v>
      </c>
      <c r="B165" s="3">
        <v>0.20244212962764629</v>
      </c>
      <c r="D165" t="s">
        <v>2</v>
      </c>
    </row>
    <row r="166" spans="1:4" hidden="1" x14ac:dyDescent="0.25">
      <c r="A166" t="s">
        <v>12</v>
      </c>
      <c r="B166" s="3">
        <v>0.20307870370500802</v>
      </c>
      <c r="D166" t="s">
        <v>2</v>
      </c>
    </row>
    <row r="167" spans="1:4" hidden="1" x14ac:dyDescent="0.25">
      <c r="A167" t="s">
        <v>8</v>
      </c>
      <c r="B167" s="3">
        <v>0.20876157407474238</v>
      </c>
      <c r="D167" t="s">
        <v>2</v>
      </c>
    </row>
    <row r="168" spans="1:4" hidden="1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hidden="1" x14ac:dyDescent="0.25">
      <c r="A170" t="s">
        <v>11</v>
      </c>
      <c r="B170" s="3">
        <v>0.22232638888817746</v>
      </c>
      <c r="D170" t="s">
        <v>2</v>
      </c>
    </row>
    <row r="171" spans="1:4" hidden="1" x14ac:dyDescent="0.25">
      <c r="A171" t="s">
        <v>12</v>
      </c>
      <c r="B171" s="3">
        <v>0.22663194444370072</v>
      </c>
      <c r="D171" t="s">
        <v>2</v>
      </c>
    </row>
    <row r="172" spans="1:4" hidden="1" x14ac:dyDescent="0.25">
      <c r="A172" t="s">
        <v>8</v>
      </c>
      <c r="B172" s="3">
        <v>0.22957175926179241</v>
      </c>
      <c r="D172" t="s">
        <v>2</v>
      </c>
    </row>
    <row r="173" spans="1:4" hidden="1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hidden="1" x14ac:dyDescent="0.25">
      <c r="A175" t="s">
        <v>11</v>
      </c>
      <c r="B175" s="3">
        <v>0.23706018518472172</v>
      </c>
      <c r="D175" t="s">
        <v>2</v>
      </c>
    </row>
    <row r="176" spans="1:4" hidden="1" x14ac:dyDescent="0.25">
      <c r="A176" t="s">
        <v>12</v>
      </c>
      <c r="B176" s="3">
        <v>0.23980324074121506</v>
      </c>
      <c r="D176" t="s">
        <v>2</v>
      </c>
    </row>
    <row r="177" spans="1:4" hidden="1" x14ac:dyDescent="0.25">
      <c r="A177" t="s">
        <v>8</v>
      </c>
      <c r="B177" s="3">
        <v>0.24734953704076668</v>
      </c>
      <c r="D177" t="s">
        <v>2</v>
      </c>
    </row>
    <row r="178" spans="1:4" hidden="1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hidden="1" x14ac:dyDescent="0.25">
      <c r="A180" t="s">
        <v>11</v>
      </c>
      <c r="B180" s="3">
        <v>0.25640046295787511</v>
      </c>
      <c r="D180" t="s">
        <v>2</v>
      </c>
    </row>
    <row r="181" spans="1:4" hidden="1" x14ac:dyDescent="0.25">
      <c r="A181" t="s">
        <v>12</v>
      </c>
      <c r="B181" s="3">
        <v>0.25809027778207871</v>
      </c>
      <c r="D181" t="s">
        <v>2</v>
      </c>
    </row>
    <row r="182" spans="1:4" hidden="1" x14ac:dyDescent="0.25">
      <c r="A182" t="s">
        <v>8</v>
      </c>
      <c r="B182" s="3">
        <v>0.25957175925577758</v>
      </c>
      <c r="D182" t="s">
        <v>2</v>
      </c>
    </row>
    <row r="183" spans="1:4" hidden="1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hidden="1" x14ac:dyDescent="0.25">
      <c r="A185" t="s">
        <v>11</v>
      </c>
      <c r="B185" s="3">
        <v>0.27005787037342088</v>
      </c>
      <c r="D185" t="s">
        <v>2</v>
      </c>
    </row>
    <row r="186" spans="1:4" hidden="1" x14ac:dyDescent="0.25">
      <c r="A186" t="s">
        <v>12</v>
      </c>
      <c r="B186" s="3">
        <v>0.27958333333420637</v>
      </c>
      <c r="D186" t="s">
        <v>2</v>
      </c>
    </row>
    <row r="187" spans="1:4" hidden="1" x14ac:dyDescent="0.25">
      <c r="A187" t="s">
        <v>8</v>
      </c>
      <c r="B187" s="3">
        <v>0.28039351851960725</v>
      </c>
      <c r="D187" t="s">
        <v>2</v>
      </c>
    </row>
    <row r="188" spans="1:4" hidden="1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hidden="1" x14ac:dyDescent="0.25">
      <c r="A190" t="s">
        <v>11</v>
      </c>
      <c r="B190" s="3">
        <v>0.28714120370326168</v>
      </c>
      <c r="D190" t="s">
        <v>2</v>
      </c>
    </row>
    <row r="191" spans="1:4" hidden="1" x14ac:dyDescent="0.25">
      <c r="A191" t="s">
        <v>12</v>
      </c>
      <c r="B191" s="3">
        <v>0.28978009259056614</v>
      </c>
      <c r="D191" t="s">
        <v>2</v>
      </c>
    </row>
    <row r="192" spans="1:4" hidden="1" x14ac:dyDescent="0.25">
      <c r="A192" t="s">
        <v>8</v>
      </c>
      <c r="B192" s="3">
        <v>0.29189814814890269</v>
      </c>
      <c r="D192" t="s">
        <v>2</v>
      </c>
    </row>
    <row r="193" spans="1:4" hidden="1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hidden="1" x14ac:dyDescent="0.25">
      <c r="A195" t="s">
        <v>11</v>
      </c>
      <c r="B195" s="3">
        <v>0.29873842592254118</v>
      </c>
      <c r="D195" t="s">
        <v>2</v>
      </c>
    </row>
    <row r="196" spans="1:4" hidden="1" x14ac:dyDescent="0.25">
      <c r="A196" t="s">
        <v>12</v>
      </c>
      <c r="B196" s="3">
        <v>0.30979166666414426</v>
      </c>
      <c r="D196" t="s">
        <v>2</v>
      </c>
    </row>
    <row r="197" spans="1:4" hidden="1" x14ac:dyDescent="0.25">
      <c r="A197" t="s">
        <v>8</v>
      </c>
      <c r="B197" s="3">
        <v>0.30979166666414437</v>
      </c>
      <c r="D197" t="s">
        <v>2</v>
      </c>
    </row>
    <row r="198" spans="1:4" hidden="1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hidden="1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hidden="1" x14ac:dyDescent="0.25">
      <c r="A201" t="s">
        <v>12</v>
      </c>
      <c r="B201" s="3">
        <v>0.31991898148165387</v>
      </c>
      <c r="D201" t="s">
        <v>2</v>
      </c>
    </row>
    <row r="202" spans="1:4" hidden="1" x14ac:dyDescent="0.25">
      <c r="A202" t="s">
        <v>8</v>
      </c>
      <c r="B202" s="3">
        <v>0.32534722222529433</v>
      </c>
      <c r="D202" t="s">
        <v>2</v>
      </c>
    </row>
    <row r="203" spans="1:4" hidden="1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hidden="1" x14ac:dyDescent="0.25">
      <c r="A205" t="s">
        <v>11</v>
      </c>
      <c r="B205" s="3">
        <v>0.33863425925422541</v>
      </c>
      <c r="D205" t="s">
        <v>2</v>
      </c>
    </row>
    <row r="206" spans="1:4" hidden="1" x14ac:dyDescent="0.25">
      <c r="A206" t="s">
        <v>12</v>
      </c>
      <c r="B206" s="3">
        <v>0.3484027777764519</v>
      </c>
      <c r="D206" t="s">
        <v>2</v>
      </c>
    </row>
    <row r="207" spans="1:4" hidden="1" x14ac:dyDescent="0.25">
      <c r="A207" t="s">
        <v>8</v>
      </c>
      <c r="B207" s="3">
        <v>0.35005787037274172</v>
      </c>
      <c r="D207" t="s">
        <v>2</v>
      </c>
    </row>
    <row r="208" spans="1:4" hidden="1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hidden="1" x14ac:dyDescent="0.25">
      <c r="A210" t="s">
        <v>11</v>
      </c>
      <c r="B210" s="3">
        <v>0.3586111111120166</v>
      </c>
      <c r="D210" t="s">
        <v>2</v>
      </c>
    </row>
    <row r="211" spans="1:4" hidden="1" x14ac:dyDescent="0.25">
      <c r="A211" t="s">
        <v>12</v>
      </c>
      <c r="B211" s="3">
        <v>0.36189814814618637</v>
      </c>
      <c r="D211" t="s">
        <v>2</v>
      </c>
    </row>
    <row r="212" spans="1:4" hidden="1" x14ac:dyDescent="0.25">
      <c r="A212" t="s">
        <v>8</v>
      </c>
      <c r="B212" s="3">
        <v>0.36449074074092402</v>
      </c>
      <c r="D212" t="s">
        <v>2</v>
      </c>
    </row>
    <row r="213" spans="1:4" hidden="1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hidden="1" x14ac:dyDescent="0.25">
      <c r="A215" t="s">
        <v>11</v>
      </c>
      <c r="B215" s="3">
        <v>0.38047453704105771</v>
      </c>
      <c r="D215" t="s">
        <v>2</v>
      </c>
    </row>
    <row r="216" spans="1:4" hidden="1" x14ac:dyDescent="0.25">
      <c r="A216" t="s">
        <v>12</v>
      </c>
      <c r="B216" s="3">
        <v>0.38266203703581902</v>
      </c>
      <c r="D216" t="s">
        <v>2</v>
      </c>
    </row>
    <row r="217" spans="1:4" hidden="1" x14ac:dyDescent="0.25">
      <c r="A217" t="s">
        <v>8</v>
      </c>
      <c r="B217" s="3">
        <v>0.38731481481712149</v>
      </c>
      <c r="D217" t="s">
        <v>2</v>
      </c>
    </row>
    <row r="218" spans="1:4" hidden="1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hidden="1" x14ac:dyDescent="0.25">
      <c r="A220" t="s">
        <v>11</v>
      </c>
      <c r="B220" s="3">
        <v>0.41667824074344628</v>
      </c>
      <c r="D220" t="s">
        <v>2</v>
      </c>
    </row>
    <row r="221" spans="1:4" hidden="1" x14ac:dyDescent="0.25">
      <c r="A221" t="s">
        <v>12</v>
      </c>
      <c r="B221" s="3">
        <v>0.43332175926237437</v>
      </c>
      <c r="D221" t="s">
        <v>2</v>
      </c>
    </row>
    <row r="222" spans="1:4" hidden="1" x14ac:dyDescent="0.25">
      <c r="A222" t="s">
        <v>8</v>
      </c>
      <c r="B222" s="3">
        <v>0.43605324073966278</v>
      </c>
      <c r="D222" t="s">
        <v>2</v>
      </c>
    </row>
    <row r="223" spans="1:4" hidden="1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hidden="1" x14ac:dyDescent="0.25">
      <c r="A225" t="s">
        <v>11</v>
      </c>
      <c r="B225" s="3">
        <v>0.46142361111075536</v>
      </c>
      <c r="D225" t="s">
        <v>2</v>
      </c>
    </row>
    <row r="226" spans="1:4" hidden="1" x14ac:dyDescent="0.25">
      <c r="A226" t="s">
        <v>12</v>
      </c>
      <c r="B226" s="3">
        <v>0.48142361110755394</v>
      </c>
      <c r="D226" t="s">
        <v>2</v>
      </c>
    </row>
    <row r="227" spans="1:4" hidden="1" x14ac:dyDescent="0.25">
      <c r="A227" t="s">
        <v>8</v>
      </c>
      <c r="B227" s="3">
        <v>0.48747685185420175</v>
      </c>
      <c r="D227" t="s">
        <v>2</v>
      </c>
    </row>
    <row r="228" spans="1:4" hidden="1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hidden="1" x14ac:dyDescent="0.25">
      <c r="A230" t="s">
        <v>11</v>
      </c>
      <c r="B230" s="3">
        <v>0.49241898148708663</v>
      </c>
      <c r="D230" t="s">
        <v>2</v>
      </c>
    </row>
    <row r="231" spans="1:4" hidden="1" x14ac:dyDescent="0.25">
      <c r="A231" t="s">
        <v>12</v>
      </c>
      <c r="B231" s="3">
        <v>0.50374999999864178</v>
      </c>
      <c r="D231" t="s">
        <v>2</v>
      </c>
    </row>
    <row r="232" spans="1:4" hidden="1" x14ac:dyDescent="0.25">
      <c r="A232" t="s">
        <v>8</v>
      </c>
      <c r="B232" s="3">
        <v>0.5044791666635623</v>
      </c>
      <c r="D232" t="s">
        <v>2</v>
      </c>
    </row>
    <row r="233" spans="1:4" hidden="1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hidden="1" x14ac:dyDescent="0.25">
      <c r="A235" t="s">
        <v>11</v>
      </c>
      <c r="B235" s="3">
        <v>0.52515046296078549</v>
      </c>
      <c r="D235" t="s">
        <v>2</v>
      </c>
    </row>
    <row r="236" spans="1:4" hidden="1" x14ac:dyDescent="0.25">
      <c r="A236" t="s">
        <v>12</v>
      </c>
      <c r="B236" s="3">
        <v>0.52971064814967883</v>
      </c>
      <c r="D236" t="s">
        <v>2</v>
      </c>
    </row>
    <row r="237" spans="1:4" hidden="1" x14ac:dyDescent="0.25">
      <c r="A237" t="s">
        <v>8</v>
      </c>
      <c r="B237" s="3">
        <v>0.53803240740914282</v>
      </c>
      <c r="D237" t="s">
        <v>2</v>
      </c>
    </row>
    <row r="238" spans="1:4" hidden="1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hidden="1" x14ac:dyDescent="0.25">
      <c r="A240" t="s">
        <v>11</v>
      </c>
      <c r="B240" s="3">
        <v>0.56371527777567587</v>
      </c>
      <c r="D240" t="s">
        <v>2</v>
      </c>
    </row>
    <row r="241" spans="1:4" hidden="1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hidden="1" x14ac:dyDescent="0.25">
      <c r="A242" t="s">
        <v>8</v>
      </c>
      <c r="B242" s="3">
        <v>0.5856134259253547</v>
      </c>
      <c r="D242" t="s">
        <v>2</v>
      </c>
    </row>
    <row r="243" spans="1:4" hidden="1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hidden="1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hidden="1" x14ac:dyDescent="0.25">
      <c r="A246" t="s">
        <v>12</v>
      </c>
      <c r="B246" s="3">
        <v>0.61634259259396151</v>
      </c>
      <c r="D246" t="s">
        <v>2</v>
      </c>
    </row>
    <row r="247" spans="1:4" hidden="1" x14ac:dyDescent="0.25">
      <c r="A247" t="s">
        <v>8</v>
      </c>
      <c r="B247" s="3">
        <v>0.63275462962580309</v>
      </c>
      <c r="D247" t="s">
        <v>2</v>
      </c>
    </row>
    <row r="248" spans="1:4" hidden="1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hidden="1" x14ac:dyDescent="0.25">
      <c r="A250" t="s">
        <v>11</v>
      </c>
      <c r="B250" s="3">
        <v>0.69675925925791193</v>
      </c>
      <c r="D250" t="s">
        <v>2</v>
      </c>
    </row>
    <row r="251" spans="1:4" hidden="1" x14ac:dyDescent="0.25">
      <c r="A251" t="s">
        <v>12</v>
      </c>
      <c r="B251" s="3">
        <v>0.69677083332984091</v>
      </c>
      <c r="D251" t="s">
        <v>2</v>
      </c>
    </row>
    <row r="252" spans="1:4" hidden="1" x14ac:dyDescent="0.25">
      <c r="A252" t="s">
        <v>8</v>
      </c>
      <c r="B252" s="3">
        <v>0.71666666666230117</v>
      </c>
      <c r="D252" t="s">
        <v>2</v>
      </c>
    </row>
    <row r="253" spans="1:4" hidden="1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hidden="1" x14ac:dyDescent="0.25">
      <c r="A255" t="s">
        <v>11</v>
      </c>
      <c r="B255" s="3">
        <v>0.78074074073811073</v>
      </c>
      <c r="D255" t="s">
        <v>2</v>
      </c>
    </row>
    <row r="256" spans="1:4" hidden="1" x14ac:dyDescent="0.25">
      <c r="A256" t="s">
        <v>12</v>
      </c>
      <c r="B256" s="3">
        <v>0.78718750000067916</v>
      </c>
      <c r="D256" t="s">
        <v>2</v>
      </c>
    </row>
    <row r="257" spans="1:4" hidden="1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hidden="1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hidden="1" x14ac:dyDescent="0.25">
      <c r="A260" t="s">
        <v>11</v>
      </c>
      <c r="B260" s="3">
        <v>0.83416666666016692</v>
      </c>
      <c r="D260" t="s">
        <v>2</v>
      </c>
    </row>
    <row r="261" spans="1:4" hidden="1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hidden="1" x14ac:dyDescent="0.25">
      <c r="A262" t="s">
        <v>8</v>
      </c>
      <c r="B262" s="3">
        <v>0.84019675926053106</v>
      </c>
      <c r="D262" t="s">
        <v>2</v>
      </c>
    </row>
    <row r="263" spans="1:4" hidden="1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hidden="1" x14ac:dyDescent="0.25">
      <c r="A265" t="s">
        <v>11</v>
      </c>
      <c r="B265" s="3">
        <v>0.88613425925965794</v>
      </c>
      <c r="D265" t="s">
        <v>2</v>
      </c>
    </row>
    <row r="266" spans="1:4" hidden="1" x14ac:dyDescent="0.25">
      <c r="A266" t="s">
        <v>12</v>
      </c>
      <c r="B266" s="3">
        <v>0.96129629629285773</v>
      </c>
      <c r="D266" t="s">
        <v>2</v>
      </c>
    </row>
    <row r="267" spans="1:4" hidden="1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hidden="1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hidden="1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hidden="1" x14ac:dyDescent="0.25">
      <c r="A271" t="s">
        <v>12</v>
      </c>
      <c r="B271" s="3">
        <v>1.0640046296321088</v>
      </c>
      <c r="D271" t="s">
        <v>2</v>
      </c>
    </row>
    <row r="272" spans="1:4" hidden="1" x14ac:dyDescent="0.25">
      <c r="A272" t="s">
        <v>8</v>
      </c>
      <c r="B272" s="3">
        <v>1.0743402777782953</v>
      </c>
      <c r="D272" t="s">
        <v>2</v>
      </c>
    </row>
    <row r="273" spans="1:4" hidden="1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hidden="1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hidden="1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hidden="1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hidden="1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hidden="1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hidden="1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hidden="1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hidden="1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hidden="1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hidden="1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hidden="1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hidden="1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1:4" x14ac:dyDescent="0.25">
      <c r="A289" t="s">
        <v>10</v>
      </c>
      <c r="B289" s="3">
        <v>2.9665856481481483</v>
      </c>
      <c r="C289" s="5">
        <v>41128.414837962962</v>
      </c>
      <c r="D289" t="s">
        <v>3</v>
      </c>
    </row>
    <row r="290" spans="1:4" hidden="1" x14ac:dyDescent="0.25">
      <c r="A290" t="s">
        <v>11</v>
      </c>
      <c r="B290" s="3">
        <v>2.6912731481497758</v>
      </c>
      <c r="C290" s="5">
        <v>41108.565289351849</v>
      </c>
      <c r="D290" t="s">
        <v>2</v>
      </c>
    </row>
    <row r="291" spans="1:4" hidden="1" x14ac:dyDescent="0.25">
      <c r="A291" t="s">
        <v>12</v>
      </c>
      <c r="B291" s="3">
        <v>2.7475347222207347</v>
      </c>
      <c r="C291" s="5">
        <v>41096.421817129631</v>
      </c>
      <c r="D291" t="s">
        <v>2</v>
      </c>
    </row>
    <row r="292" spans="1:4" hidden="1" x14ac:dyDescent="0.25">
      <c r="A292" t="s">
        <v>8</v>
      </c>
      <c r="B292" s="3">
        <v>2.7605902777795563</v>
      </c>
      <c r="C292" s="5">
        <v>41117.644872685189</v>
      </c>
      <c r="D292" t="s">
        <v>2</v>
      </c>
    </row>
    <row r="293" spans="1:4" hidden="1" x14ac:dyDescent="0.25">
      <c r="A293" t="s">
        <v>9</v>
      </c>
      <c r="B293" s="3">
        <v>3.2111574074078812</v>
      </c>
      <c r="C293" s="5">
        <v>41120.377534722225</v>
      </c>
      <c r="D293" t="s">
        <v>3</v>
      </c>
    </row>
    <row r="294" spans="1:4" x14ac:dyDescent="0.25">
      <c r="A294" t="s">
        <v>10</v>
      </c>
      <c r="B294" s="3">
        <v>5.3472222207347486E-3</v>
      </c>
      <c r="C294" s="5">
        <v>41121.711446759262</v>
      </c>
      <c r="D294" t="s">
        <v>3</v>
      </c>
    </row>
    <row r="295" spans="1:4" hidden="1" x14ac:dyDescent="0.25">
      <c r="A295" t="s">
        <v>11</v>
      </c>
      <c r="B295" s="3">
        <v>2.8821643518555597</v>
      </c>
      <c r="C295" s="5">
        <v>41113.622372685182</v>
      </c>
      <c r="D295" t="s">
        <v>2</v>
      </c>
    </row>
    <row r="296" spans="1:4" hidden="1" x14ac:dyDescent="0.25">
      <c r="A296" t="s">
        <v>12</v>
      </c>
      <c r="B296" s="3">
        <v>2.8912152777750935</v>
      </c>
      <c r="C296" s="5">
        <v>41099.662106481483</v>
      </c>
      <c r="D296" t="s">
        <v>2</v>
      </c>
    </row>
    <row r="297" spans="1:4" hidden="1" x14ac:dyDescent="0.25">
      <c r="A297" t="s">
        <v>8</v>
      </c>
      <c r="B297" s="3">
        <v>2.9213657407381106</v>
      </c>
      <c r="C297" s="5">
        <v>41099.355219907404</v>
      </c>
      <c r="D297" t="s">
        <v>2</v>
      </c>
    </row>
    <row r="298" spans="1:4" hidden="1" x14ac:dyDescent="0.25">
      <c r="A298" t="s">
        <v>9</v>
      </c>
      <c r="B298" s="3">
        <v>3.2604398148178002</v>
      </c>
      <c r="C298" s="5">
        <v>41121.435069444444</v>
      </c>
      <c r="D298" t="s">
        <v>3</v>
      </c>
    </row>
    <row r="299" spans="1:4" x14ac:dyDescent="0.25">
      <c r="A299" t="s">
        <v>10</v>
      </c>
      <c r="B299" s="3">
        <v>3.1633101851839456</v>
      </c>
      <c r="C299" s="5">
        <v>41110.400509259256</v>
      </c>
      <c r="D299" t="s">
        <v>2</v>
      </c>
    </row>
    <row r="300" spans="1:4" hidden="1" x14ac:dyDescent="0.25">
      <c r="A300" t="s">
        <v>11</v>
      </c>
      <c r="B300" s="3">
        <v>3.5331597222223836</v>
      </c>
      <c r="C300" s="5">
        <v>41127.435358796298</v>
      </c>
      <c r="D300" t="s">
        <v>3</v>
      </c>
    </row>
    <row r="301" spans="1:4" hidden="1" x14ac:dyDescent="0.25">
      <c r="A301" t="s">
        <v>12</v>
      </c>
      <c r="B301" s="3">
        <v>3.5513657407403416</v>
      </c>
      <c r="C301" s="5">
        <v>41116.499444444446</v>
      </c>
      <c r="D301" t="s">
        <v>3</v>
      </c>
    </row>
    <row r="302" spans="1:4" hidden="1" x14ac:dyDescent="0.25">
      <c r="A302" t="s">
        <v>8</v>
      </c>
      <c r="B302" s="3">
        <v>3.6976736111076502</v>
      </c>
      <c r="C302" s="5">
        <v>41124.531319444446</v>
      </c>
      <c r="D302" t="s">
        <v>3</v>
      </c>
    </row>
    <row r="303" spans="1:4" hidden="1" x14ac:dyDescent="0.25">
      <c r="A303" t="s">
        <v>9</v>
      </c>
      <c r="B303" s="3">
        <v>3.8115624999967008</v>
      </c>
      <c r="C303" s="5">
        <v>41115.648240740738</v>
      </c>
      <c r="D303" t="s">
        <v>3</v>
      </c>
    </row>
    <row r="304" spans="1:4" x14ac:dyDescent="0.25">
      <c r="A304" t="s">
        <v>10</v>
      </c>
      <c r="B304" s="3">
        <v>3.917557870367697</v>
      </c>
      <c r="C304" s="5">
        <v>41124.520914351851</v>
      </c>
      <c r="D304" t="s">
        <v>3</v>
      </c>
    </row>
    <row r="305" spans="1:4" hidden="1" x14ac:dyDescent="0.25">
      <c r="A305" t="s">
        <v>11</v>
      </c>
      <c r="B305" s="3">
        <v>3.6590393518539104</v>
      </c>
      <c r="C305" s="5">
        <v>41109.720231481479</v>
      </c>
      <c r="D305" t="s">
        <v>2</v>
      </c>
    </row>
    <row r="306" spans="1:4" hidden="1" x14ac:dyDescent="0.25">
      <c r="A306" t="s">
        <v>12</v>
      </c>
      <c r="B306" s="3">
        <v>3.7933217592581059</v>
      </c>
      <c r="C306" s="5">
        <v>41102.564131944448</v>
      </c>
      <c r="D306" t="s">
        <v>2</v>
      </c>
    </row>
    <row r="307" spans="1:4" hidden="1" x14ac:dyDescent="0.25">
      <c r="A307" t="s">
        <v>8</v>
      </c>
      <c r="B307" s="3">
        <v>4.132384259256165</v>
      </c>
      <c r="D307" t="s">
        <v>4</v>
      </c>
    </row>
    <row r="308" spans="1:4" hidden="1" x14ac:dyDescent="0.25">
      <c r="A308" t="s">
        <v>9</v>
      </c>
      <c r="B308" s="3">
        <v>4.0527546296289065</v>
      </c>
      <c r="D308" t="s">
        <v>2</v>
      </c>
    </row>
    <row r="309" spans="1:4" x14ac:dyDescent="0.25">
      <c r="A309" t="s">
        <v>10</v>
      </c>
      <c r="B309" s="3">
        <v>4.4348958333357587</v>
      </c>
      <c r="C309" s="5">
        <v>41113.656423611108</v>
      </c>
      <c r="D309" t="s">
        <v>3</v>
      </c>
    </row>
    <row r="310" spans="1:4" hidden="1" x14ac:dyDescent="0.25">
      <c r="A310" t="s">
        <v>11</v>
      </c>
      <c r="B310" s="3">
        <v>4.5592476851864685</v>
      </c>
      <c r="C310" s="5">
        <v>41115.675497685188</v>
      </c>
      <c r="D310" t="s">
        <v>3</v>
      </c>
    </row>
    <row r="311" spans="1:4" hidden="1" x14ac:dyDescent="0.25">
      <c r="A311" t="s">
        <v>12</v>
      </c>
      <c r="B311" s="3">
        <v>4.757233796296835</v>
      </c>
      <c r="C311" s="5">
        <v>41122.606111111112</v>
      </c>
      <c r="D311" t="s">
        <v>3</v>
      </c>
    </row>
    <row r="312" spans="1:4" hidden="1" x14ac:dyDescent="0.25">
      <c r="A312" t="s">
        <v>8</v>
      </c>
      <c r="B312" s="3">
        <v>4.969398148149291</v>
      </c>
      <c r="D312" t="s">
        <v>5</v>
      </c>
    </row>
    <row r="313" spans="1:4" hidden="1" x14ac:dyDescent="0.25">
      <c r="A313" t="s">
        <v>9</v>
      </c>
      <c r="B313" s="3">
        <v>4.8305092592563597</v>
      </c>
      <c r="D313" t="s">
        <v>2</v>
      </c>
    </row>
    <row r="314" spans="1:4" x14ac:dyDescent="0.25">
      <c r="A314" t="s">
        <v>10</v>
      </c>
      <c r="B314" s="3">
        <v>5.0774074074070086</v>
      </c>
      <c r="C314" s="5">
        <v>41106.398159722223</v>
      </c>
      <c r="D314" t="s">
        <v>2</v>
      </c>
    </row>
    <row r="315" spans="1:4" hidden="1" x14ac:dyDescent="0.25">
      <c r="A315" t="s">
        <v>11</v>
      </c>
      <c r="B315" s="3">
        <v>5.268495370376816</v>
      </c>
      <c r="C315" s="5">
        <v>41115.387499999997</v>
      </c>
      <c r="D315" t="s">
        <v>2</v>
      </c>
    </row>
    <row r="316" spans="1:4" hidden="1" x14ac:dyDescent="0.25">
      <c r="A316" t="s">
        <v>12</v>
      </c>
      <c r="B316" s="3">
        <v>5.6246759259277805</v>
      </c>
      <c r="C316" s="5">
        <v>41113.349016203705</v>
      </c>
      <c r="D316" t="s">
        <v>3</v>
      </c>
    </row>
    <row r="317" spans="1:4" hidden="1" x14ac:dyDescent="0.25">
      <c r="A317" t="s">
        <v>8</v>
      </c>
      <c r="B317" s="3">
        <v>5.7878240740731899</v>
      </c>
      <c r="D317" t="s">
        <v>5</v>
      </c>
    </row>
    <row r="318" spans="1:4" hidden="1" x14ac:dyDescent="0.25">
      <c r="A318" t="s">
        <v>9</v>
      </c>
      <c r="B318" s="3">
        <v>5.5182754629665087</v>
      </c>
      <c r="C318" s="5">
        <v>41110.359710648147</v>
      </c>
      <c r="D318" t="s">
        <v>2</v>
      </c>
    </row>
    <row r="319" spans="1:4" x14ac:dyDescent="0.25">
      <c r="A319" t="s">
        <v>10</v>
      </c>
      <c r="B319" s="3">
        <v>5.9680555555557175</v>
      </c>
      <c r="C319" s="5">
        <v>41110.350972222222</v>
      </c>
      <c r="D319" t="s">
        <v>3</v>
      </c>
    </row>
    <row r="320" spans="1:4" hidden="1" x14ac:dyDescent="0.25">
      <c r="A320" t="s">
        <v>11</v>
      </c>
      <c r="B320" s="3">
        <v>5.7155439814814599</v>
      </c>
      <c r="D320" t="s">
        <v>2</v>
      </c>
    </row>
    <row r="321" spans="1:4" hidden="1" x14ac:dyDescent="0.25">
      <c r="A321" t="s">
        <v>12</v>
      </c>
      <c r="B321" s="3">
        <v>6.2742592592621804</v>
      </c>
      <c r="C321" s="5">
        <v>41110.652627314812</v>
      </c>
      <c r="D321" t="s">
        <v>3</v>
      </c>
    </row>
    <row r="322" spans="1:4" hidden="1" x14ac:dyDescent="0.25">
      <c r="A322" t="s">
        <v>8</v>
      </c>
      <c r="B322" s="3">
        <v>6.2765972222186974</v>
      </c>
      <c r="C322" s="5">
        <v>41110.687731481485</v>
      </c>
      <c r="D322" t="s">
        <v>3</v>
      </c>
    </row>
    <row r="323" spans="1:4" hidden="1" x14ac:dyDescent="0.25">
      <c r="A323" t="s">
        <v>9</v>
      </c>
      <c r="B323" s="3">
        <v>7.2136458333334303</v>
      </c>
      <c r="C323" s="5">
        <v>41107.432962962965</v>
      </c>
      <c r="D323" t="s">
        <v>3</v>
      </c>
    </row>
    <row r="324" spans="1:4" x14ac:dyDescent="0.25">
      <c r="A324" t="s">
        <v>10</v>
      </c>
      <c r="B324" s="3">
        <v>7.2051620370402816</v>
      </c>
      <c r="D324" t="s">
        <v>2</v>
      </c>
    </row>
    <row r="325" spans="1:4" hidden="1" x14ac:dyDescent="0.25">
      <c r="A325" t="s">
        <v>11</v>
      </c>
      <c r="B325" s="3">
        <v>8.8020833333309074</v>
      </c>
      <c r="C325" s="5">
        <v>41092.668668981481</v>
      </c>
      <c r="D325" t="s">
        <v>2</v>
      </c>
    </row>
    <row r="334" spans="1:4" x14ac:dyDescent="0.25">
      <c r="D334" s="6"/>
    </row>
  </sheetData>
  <autoFilter ref="A1:D325">
    <filterColumn colId="0">
      <filters>
        <filter val="Проверить ввв актуальность"/>
      </filters>
    </filterColumn>
  </autoFilter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B15CD5E-DAB5-4467-B57B-F9FE5B7CB8CE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334"/>
  <sheetViews>
    <sheetView workbookViewId="0"/>
  </sheetViews>
  <sheetFormatPr defaultRowHeight="15" x14ac:dyDescent="0.25"/>
  <cols>
    <col min="1" max="1" width="54.7109375" customWidth="1"/>
    <col min="2" max="2" width="17.28515625" style="4" customWidth="1"/>
    <col min="3" max="3" width="15.28515625" bestFit="1" customWidth="1"/>
    <col min="4" max="4" width="10.5703125" bestFit="1" customWidth="1"/>
    <col min="9" max="9" width="14.42578125" bestFit="1" customWidth="1"/>
  </cols>
  <sheetData>
    <row r="1" spans="1:4" ht="45" x14ac:dyDescent="0.25">
      <c r="A1" s="1" t="s">
        <v>0</v>
      </c>
      <c r="B1" s="2" t="s">
        <v>1</v>
      </c>
      <c r="C1" s="1" t="s">
        <v>6</v>
      </c>
      <c r="D1" s="1" t="s">
        <v>7</v>
      </c>
    </row>
    <row r="2" spans="1:4" x14ac:dyDescent="0.25">
      <c r="B2" s="3">
        <v>0</v>
      </c>
      <c r="D2" t="s">
        <v>2</v>
      </c>
    </row>
    <row r="3" spans="1:4" x14ac:dyDescent="0.25">
      <c r="B3" s="3">
        <v>1.0995370321325582E-3</v>
      </c>
      <c r="D3" t="s">
        <v>2</v>
      </c>
    </row>
    <row r="4" spans="1:4" x14ac:dyDescent="0.25">
      <c r="B4" s="3">
        <v>5.3472222207347486E-3</v>
      </c>
      <c r="D4" t="s">
        <v>2</v>
      </c>
    </row>
    <row r="5" spans="1:4" x14ac:dyDescent="0.25">
      <c r="B5" s="3">
        <v>5.4745370362070389E-3</v>
      </c>
      <c r="D5" t="s">
        <v>2</v>
      </c>
    </row>
    <row r="6" spans="1:4" x14ac:dyDescent="0.25">
      <c r="B6" s="3">
        <v>5.7407407439314384E-3</v>
      </c>
      <c r="D6" t="s">
        <v>2</v>
      </c>
    </row>
    <row r="7" spans="1:4" x14ac:dyDescent="0.25">
      <c r="B7" s="3">
        <v>6.1111111111434857E-3</v>
      </c>
      <c r="D7" t="s">
        <v>2</v>
      </c>
    </row>
    <row r="8" spans="1:4" x14ac:dyDescent="0.25">
      <c r="B8" s="3">
        <v>6.6319444449618459E-3</v>
      </c>
      <c r="D8" t="s">
        <v>2</v>
      </c>
    </row>
    <row r="9" spans="1:4" x14ac:dyDescent="0.25">
      <c r="B9" s="3">
        <v>7.1874999994179234E-3</v>
      </c>
      <c r="D9" t="s">
        <v>2</v>
      </c>
    </row>
    <row r="10" spans="1:4" x14ac:dyDescent="0.25">
      <c r="B10" s="3">
        <v>7.6967592588820244E-3</v>
      </c>
      <c r="D10" t="s">
        <v>2</v>
      </c>
    </row>
    <row r="11" spans="1:4" x14ac:dyDescent="0.25">
      <c r="B11" s="3">
        <v>8.3796296312357854E-3</v>
      </c>
      <c r="D11" t="s">
        <v>2</v>
      </c>
    </row>
    <row r="12" spans="1:4" x14ac:dyDescent="0.25">
      <c r="B12" s="3">
        <v>9.0277777781011537E-3</v>
      </c>
      <c r="D12" t="s">
        <v>2</v>
      </c>
    </row>
    <row r="13" spans="1:4" x14ac:dyDescent="0.25">
      <c r="B13" s="3">
        <v>1.1307870372547824E-2</v>
      </c>
      <c r="D13" t="s">
        <v>2</v>
      </c>
    </row>
    <row r="14" spans="1:4" x14ac:dyDescent="0.25">
      <c r="B14" s="3">
        <v>1.2210648150357883E-2</v>
      </c>
      <c r="D14" t="s">
        <v>2</v>
      </c>
    </row>
    <row r="15" spans="1:4" x14ac:dyDescent="0.25">
      <c r="B15" s="3">
        <v>1.267361111240467E-2</v>
      </c>
      <c r="D15" t="s">
        <v>2</v>
      </c>
    </row>
    <row r="16" spans="1:4" x14ac:dyDescent="0.25">
      <c r="A16" t="s">
        <v>12</v>
      </c>
      <c r="B16" s="3">
        <v>1.4259259260143153E-2</v>
      </c>
      <c r="D16" t="s">
        <v>2</v>
      </c>
    </row>
    <row r="17" spans="1:4" x14ac:dyDescent="0.25">
      <c r="A17" t="s">
        <v>8</v>
      </c>
      <c r="B17" s="3">
        <v>1.4409722221898902E-2</v>
      </c>
      <c r="D17" t="s">
        <v>2</v>
      </c>
    </row>
    <row r="18" spans="1:4" x14ac:dyDescent="0.25">
      <c r="A18" t="s">
        <v>9</v>
      </c>
      <c r="B18" s="3">
        <v>1.4861111107165981E-2</v>
      </c>
      <c r="D18" t="s">
        <v>2</v>
      </c>
    </row>
    <row r="19" spans="1:4" x14ac:dyDescent="0.25">
      <c r="A19" t="s">
        <v>10</v>
      </c>
      <c r="B19" s="3">
        <v>1.5439814815181363E-2</v>
      </c>
      <c r="D19" t="s">
        <v>2</v>
      </c>
    </row>
    <row r="20" spans="1:4" x14ac:dyDescent="0.25">
      <c r="A20" t="s">
        <v>11</v>
      </c>
      <c r="B20" s="3">
        <v>1.680555555503821E-2</v>
      </c>
      <c r="D20" t="s">
        <v>2</v>
      </c>
    </row>
    <row r="21" spans="1:4" x14ac:dyDescent="0.25">
      <c r="A21" t="s">
        <v>12</v>
      </c>
      <c r="B21" s="3">
        <v>1.6886574070667904E-2</v>
      </c>
      <c r="D21" t="s">
        <v>2</v>
      </c>
    </row>
    <row r="22" spans="1:4" x14ac:dyDescent="0.25">
      <c r="A22" t="s">
        <v>8</v>
      </c>
      <c r="B22" s="3">
        <v>1.7210648147738539E-2</v>
      </c>
      <c r="D22" t="s">
        <v>2</v>
      </c>
    </row>
    <row r="23" spans="1:4" x14ac:dyDescent="0.25">
      <c r="A23" t="s">
        <v>9</v>
      </c>
      <c r="B23" s="3">
        <v>1.8298611110367402E-2</v>
      </c>
      <c r="D23" t="s">
        <v>2</v>
      </c>
    </row>
    <row r="24" spans="1:4" x14ac:dyDescent="0.25">
      <c r="A24" t="s">
        <v>10</v>
      </c>
      <c r="B24" s="3">
        <v>1.8587962964375038E-2</v>
      </c>
      <c r="D24" t="s">
        <v>2</v>
      </c>
    </row>
    <row r="25" spans="1:4" x14ac:dyDescent="0.25">
      <c r="A25" t="s">
        <v>11</v>
      </c>
      <c r="B25" s="3">
        <v>1.9108796295768171E-2</v>
      </c>
      <c r="D25" t="s">
        <v>2</v>
      </c>
    </row>
    <row r="26" spans="1:4" x14ac:dyDescent="0.25">
      <c r="A26" t="s">
        <v>12</v>
      </c>
      <c r="B26" s="3">
        <v>1.9259259257523864E-2</v>
      </c>
      <c r="D26" t="s">
        <v>2</v>
      </c>
    </row>
    <row r="27" spans="1:4" x14ac:dyDescent="0.25">
      <c r="A27" t="s">
        <v>8</v>
      </c>
      <c r="B27" s="3">
        <v>2.0243055550963618E-2</v>
      </c>
      <c r="D27" t="s">
        <v>2</v>
      </c>
    </row>
    <row r="28" spans="1:4" x14ac:dyDescent="0.25">
      <c r="A28" t="s">
        <v>9</v>
      </c>
      <c r="B28" s="3">
        <v>2.083333333333337E-2</v>
      </c>
      <c r="D28" t="s">
        <v>2</v>
      </c>
    </row>
    <row r="29" spans="1:4" x14ac:dyDescent="0.25">
      <c r="A29" t="s">
        <v>10</v>
      </c>
      <c r="B29" s="3">
        <v>2.1226851851679385E-2</v>
      </c>
      <c r="D29" t="s">
        <v>2</v>
      </c>
    </row>
    <row r="30" spans="1:4" x14ac:dyDescent="0.25">
      <c r="A30" t="s">
        <v>11</v>
      </c>
      <c r="B30" s="3">
        <v>2.1365740736655425E-2</v>
      </c>
      <c r="D30" t="s">
        <v>2</v>
      </c>
    </row>
    <row r="31" spans="1:4" x14ac:dyDescent="0.25">
      <c r="A31" t="s">
        <v>12</v>
      </c>
      <c r="B31" s="3">
        <v>2.1446759259561077E-2</v>
      </c>
      <c r="D31" t="s">
        <v>2</v>
      </c>
    </row>
    <row r="32" spans="1:4" x14ac:dyDescent="0.25">
      <c r="A32" t="s">
        <v>8</v>
      </c>
      <c r="B32" s="3">
        <v>2.1875000005820822E-2</v>
      </c>
      <c r="D32" t="s">
        <v>2</v>
      </c>
    </row>
    <row r="33" spans="1:4" x14ac:dyDescent="0.25">
      <c r="A33" t="s">
        <v>9</v>
      </c>
      <c r="B33" s="3">
        <v>2.3622685184818748E-2</v>
      </c>
      <c r="D33" t="s">
        <v>2</v>
      </c>
    </row>
    <row r="34" spans="1:4" x14ac:dyDescent="0.25">
      <c r="A34" t="s">
        <v>10</v>
      </c>
      <c r="B34" s="3">
        <v>2.3726851854007747E-2</v>
      </c>
      <c r="D34" t="s">
        <v>2</v>
      </c>
    </row>
    <row r="35" spans="1:4" x14ac:dyDescent="0.25">
      <c r="A35" t="s">
        <v>11</v>
      </c>
      <c r="B35" s="3">
        <v>2.4016203700739425E-2</v>
      </c>
      <c r="D35" t="s">
        <v>2</v>
      </c>
    </row>
    <row r="36" spans="1:4" x14ac:dyDescent="0.25">
      <c r="A36" t="s">
        <v>12</v>
      </c>
      <c r="B36" s="3">
        <v>2.4594907408754807E-2</v>
      </c>
      <c r="D36" t="s">
        <v>2</v>
      </c>
    </row>
    <row r="37" spans="1:4" x14ac:dyDescent="0.25">
      <c r="A37" t="s">
        <v>8</v>
      </c>
      <c r="B37" s="3">
        <v>2.5370370371092577E-2</v>
      </c>
      <c r="D37" t="s">
        <v>2</v>
      </c>
    </row>
    <row r="38" spans="1:4" x14ac:dyDescent="0.25">
      <c r="A38" t="s">
        <v>9</v>
      </c>
      <c r="B38" s="3">
        <v>2.6134259256650694E-2</v>
      </c>
      <c r="D38" t="s">
        <v>2</v>
      </c>
    </row>
    <row r="39" spans="1:4" x14ac:dyDescent="0.25">
      <c r="A39" t="s">
        <v>10</v>
      </c>
      <c r="B39" s="3">
        <v>2.6840277780138477E-2</v>
      </c>
      <c r="D39" t="s">
        <v>2</v>
      </c>
    </row>
    <row r="40" spans="1:4" x14ac:dyDescent="0.25">
      <c r="A40" t="s">
        <v>11</v>
      </c>
      <c r="B40" s="3">
        <v>3.1608796292857733E-2</v>
      </c>
      <c r="D40" t="s">
        <v>2</v>
      </c>
    </row>
    <row r="41" spans="1:4" x14ac:dyDescent="0.25">
      <c r="A41" t="s">
        <v>12</v>
      </c>
      <c r="B41" s="3">
        <v>3.2314814813920123E-2</v>
      </c>
      <c r="D41" t="s">
        <v>2</v>
      </c>
    </row>
    <row r="42" spans="1:4" x14ac:dyDescent="0.25">
      <c r="A42" t="s">
        <v>8</v>
      </c>
      <c r="B42" s="3">
        <v>3.3576388891863929E-2</v>
      </c>
      <c r="D42" t="s">
        <v>2</v>
      </c>
    </row>
    <row r="43" spans="1:4" x14ac:dyDescent="0.25">
      <c r="A43" t="s">
        <v>9</v>
      </c>
      <c r="B43" s="3">
        <v>3.3587962963792961E-2</v>
      </c>
      <c r="D43" t="s">
        <v>2</v>
      </c>
    </row>
    <row r="44" spans="1:4" x14ac:dyDescent="0.25">
      <c r="A44" t="s">
        <v>10</v>
      </c>
      <c r="B44" s="3">
        <v>3.4120370371965747E-2</v>
      </c>
      <c r="D44" t="s">
        <v>2</v>
      </c>
    </row>
    <row r="45" spans="1:4" x14ac:dyDescent="0.25">
      <c r="A45" t="s">
        <v>11</v>
      </c>
      <c r="B45" s="3">
        <v>3.4814814811397865E-2</v>
      </c>
      <c r="D45" t="s">
        <v>2</v>
      </c>
    </row>
    <row r="46" spans="1:4" x14ac:dyDescent="0.25">
      <c r="A46" t="s">
        <v>12</v>
      </c>
      <c r="B46" s="3">
        <v>3.5659722227137536E-2</v>
      </c>
      <c r="D46" t="s">
        <v>2</v>
      </c>
    </row>
    <row r="47" spans="1:4" x14ac:dyDescent="0.25">
      <c r="A47" t="s">
        <v>8</v>
      </c>
      <c r="B47" s="3">
        <v>3.7453703698702212E-2</v>
      </c>
      <c r="D47" t="s">
        <v>2</v>
      </c>
    </row>
    <row r="48" spans="1:4" x14ac:dyDescent="0.25">
      <c r="A48" t="s">
        <v>9</v>
      </c>
      <c r="B48" s="3">
        <v>3.7777777775772847E-2</v>
      </c>
      <c r="D48" t="s">
        <v>2</v>
      </c>
    </row>
    <row r="49" spans="1:4" x14ac:dyDescent="0.25">
      <c r="A49" t="s">
        <v>10</v>
      </c>
      <c r="B49" s="3">
        <v>3.8587962961173672E-2</v>
      </c>
      <c r="D49" t="s">
        <v>2</v>
      </c>
    </row>
    <row r="50" spans="1:4" x14ac:dyDescent="0.25">
      <c r="A50" t="s">
        <v>11</v>
      </c>
      <c r="B50" s="3">
        <v>3.8634259261016324E-2</v>
      </c>
      <c r="D50" t="s">
        <v>2</v>
      </c>
    </row>
    <row r="51" spans="1:4" x14ac:dyDescent="0.25">
      <c r="A51" t="s">
        <v>12</v>
      </c>
      <c r="B51" s="3">
        <v>3.8680555553583018E-2</v>
      </c>
      <c r="D51" t="s">
        <v>2</v>
      </c>
    </row>
    <row r="52" spans="1:4" x14ac:dyDescent="0.25">
      <c r="A52" t="s">
        <v>8</v>
      </c>
      <c r="B52" s="3">
        <v>3.8923611107748057E-2</v>
      </c>
      <c r="D52" t="s">
        <v>2</v>
      </c>
    </row>
    <row r="53" spans="1:4" x14ac:dyDescent="0.25">
      <c r="A53" t="s">
        <v>9</v>
      </c>
      <c r="B53" s="3">
        <v>3.9675925923802424E-2</v>
      </c>
      <c r="D53" t="s">
        <v>2</v>
      </c>
    </row>
    <row r="54" spans="1:4" x14ac:dyDescent="0.25">
      <c r="A54" t="s">
        <v>10</v>
      </c>
      <c r="B54" s="3">
        <v>4.1215277778974269E-2</v>
      </c>
      <c r="D54" t="s">
        <v>2</v>
      </c>
    </row>
    <row r="55" spans="1:4" x14ac:dyDescent="0.25">
      <c r="A55" t="s">
        <v>11</v>
      </c>
      <c r="B55" s="3">
        <v>4.2696759262374484E-2</v>
      </c>
      <c r="D55" t="s">
        <v>2</v>
      </c>
    </row>
    <row r="56" spans="1:4" x14ac:dyDescent="0.25">
      <c r="A56" t="s">
        <v>12</v>
      </c>
      <c r="B56" s="3">
        <v>4.3252314811979886E-2</v>
      </c>
      <c r="D56" t="s">
        <v>2</v>
      </c>
    </row>
    <row r="57" spans="1:4" x14ac:dyDescent="0.25">
      <c r="A57" t="s">
        <v>8</v>
      </c>
      <c r="B57" s="3">
        <v>4.3414351850515231E-2</v>
      </c>
      <c r="D57" t="s">
        <v>2</v>
      </c>
    </row>
    <row r="58" spans="1:4" x14ac:dyDescent="0.25">
      <c r="A58" t="s">
        <v>9</v>
      </c>
      <c r="B58" s="3">
        <v>4.4189814812853057E-2</v>
      </c>
      <c r="D58" t="s">
        <v>2</v>
      </c>
    </row>
    <row r="59" spans="1:4" x14ac:dyDescent="0.25">
      <c r="A59" t="s">
        <v>10</v>
      </c>
      <c r="B59" s="3">
        <v>4.5868055553000886E-2</v>
      </c>
      <c r="D59" t="s">
        <v>2</v>
      </c>
    </row>
    <row r="60" spans="1:4" x14ac:dyDescent="0.25">
      <c r="A60" t="s">
        <v>11</v>
      </c>
      <c r="B60" s="3">
        <v>4.6018518514756579E-2</v>
      </c>
      <c r="D60" t="s">
        <v>2</v>
      </c>
    </row>
    <row r="61" spans="1:4" x14ac:dyDescent="0.25">
      <c r="A61" t="s">
        <v>12</v>
      </c>
      <c r="B61" s="3">
        <v>4.6886574076779708E-2</v>
      </c>
      <c r="D61" t="s">
        <v>2</v>
      </c>
    </row>
    <row r="62" spans="1:4" x14ac:dyDescent="0.25">
      <c r="A62" t="s">
        <v>8</v>
      </c>
      <c r="B62" s="3">
        <v>4.9918981487280689E-2</v>
      </c>
      <c r="D62" t="s">
        <v>2</v>
      </c>
    </row>
    <row r="63" spans="1:4" x14ac:dyDescent="0.25">
      <c r="A63" t="s">
        <v>9</v>
      </c>
      <c r="B63" s="3">
        <v>5.0902777773444596E-2</v>
      </c>
      <c r="D63" t="s">
        <v>2</v>
      </c>
    </row>
    <row r="64" spans="1:4" x14ac:dyDescent="0.25">
      <c r="A64" t="s">
        <v>10</v>
      </c>
      <c r="B64" s="3">
        <v>5.2164351848963064E-2</v>
      </c>
      <c r="D64" t="s">
        <v>2</v>
      </c>
    </row>
    <row r="65" spans="1:4" x14ac:dyDescent="0.25">
      <c r="A65" t="s">
        <v>11</v>
      </c>
      <c r="B65" s="3">
        <v>5.3611111106874942E-2</v>
      </c>
      <c r="D65" t="s">
        <v>2</v>
      </c>
    </row>
    <row r="66" spans="1:4" x14ac:dyDescent="0.25">
      <c r="A66" t="s">
        <v>12</v>
      </c>
      <c r="B66" s="3">
        <v>5.4409722227622637E-2</v>
      </c>
      <c r="D66" t="s">
        <v>2</v>
      </c>
    </row>
    <row r="67" spans="1:4" x14ac:dyDescent="0.25">
      <c r="A67" t="s">
        <v>8</v>
      </c>
      <c r="B67" s="3">
        <v>5.4444444445834961E-2</v>
      </c>
      <c r="D67" t="s">
        <v>2</v>
      </c>
    </row>
    <row r="68" spans="1:4" x14ac:dyDescent="0.25">
      <c r="A68" t="s">
        <v>9</v>
      </c>
      <c r="B68" s="3">
        <v>5.5185185185109731E-2</v>
      </c>
      <c r="D68" t="s">
        <v>2</v>
      </c>
    </row>
    <row r="69" spans="1:4" x14ac:dyDescent="0.25">
      <c r="A69" t="s">
        <v>10</v>
      </c>
      <c r="B69" s="3">
        <v>5.5798611108912155E-2</v>
      </c>
      <c r="D69" t="s">
        <v>2</v>
      </c>
    </row>
    <row r="70" spans="1:4" x14ac:dyDescent="0.25">
      <c r="A70" t="s">
        <v>11</v>
      </c>
      <c r="B70" s="3">
        <v>5.6377314816927537E-2</v>
      </c>
      <c r="D70" t="s">
        <v>2</v>
      </c>
    </row>
    <row r="71" spans="1:4" x14ac:dyDescent="0.25">
      <c r="A71" t="s">
        <v>12</v>
      </c>
      <c r="B71" s="3">
        <v>5.931712962774327E-2</v>
      </c>
      <c r="D71" t="s">
        <v>2</v>
      </c>
    </row>
    <row r="72" spans="1:4" x14ac:dyDescent="0.25">
      <c r="A72" t="s">
        <v>8</v>
      </c>
      <c r="B72" s="3">
        <v>5.9479166666278616E-2</v>
      </c>
      <c r="D72" t="s">
        <v>2</v>
      </c>
    </row>
    <row r="73" spans="1:4" x14ac:dyDescent="0.25">
      <c r="A73" t="s">
        <v>9</v>
      </c>
      <c r="B73" s="3">
        <v>6.0069444448648368E-2</v>
      </c>
      <c r="D73" t="s">
        <v>2</v>
      </c>
    </row>
    <row r="74" spans="1:4" x14ac:dyDescent="0.25">
      <c r="A74" t="s">
        <v>10</v>
      </c>
      <c r="B74" s="3">
        <v>6.0185185182490386E-2</v>
      </c>
      <c r="D74" t="s">
        <v>2</v>
      </c>
    </row>
    <row r="75" spans="1:4" x14ac:dyDescent="0.25">
      <c r="A75" t="s">
        <v>11</v>
      </c>
      <c r="B75" s="3">
        <v>6.0729166667442824E-2</v>
      </c>
      <c r="C75" s="5">
        <v>41092.567326388889</v>
      </c>
      <c r="D75" t="s">
        <v>2</v>
      </c>
    </row>
    <row r="76" spans="1:4" x14ac:dyDescent="0.25">
      <c r="A76" t="s">
        <v>12</v>
      </c>
      <c r="B76" s="3">
        <v>6.3587962962628863E-2</v>
      </c>
      <c r="D76" t="s">
        <v>2</v>
      </c>
    </row>
    <row r="77" spans="1:4" x14ac:dyDescent="0.25">
      <c r="A77" t="s">
        <v>8</v>
      </c>
      <c r="B77" s="3">
        <v>6.4247685183848546E-2</v>
      </c>
      <c r="D77" t="s">
        <v>2</v>
      </c>
    </row>
    <row r="78" spans="1:4" x14ac:dyDescent="0.25">
      <c r="A78" t="s">
        <v>9</v>
      </c>
      <c r="B78" s="3">
        <v>6.4606481479131672E-2</v>
      </c>
      <c r="D78" t="s">
        <v>2</v>
      </c>
    </row>
    <row r="79" spans="1:4" x14ac:dyDescent="0.25">
      <c r="A79" t="s">
        <v>10</v>
      </c>
      <c r="B79" s="3">
        <v>6.5451388894871343E-2</v>
      </c>
      <c r="D79" t="s">
        <v>2</v>
      </c>
    </row>
    <row r="80" spans="1:4" x14ac:dyDescent="0.25">
      <c r="A80" t="s">
        <v>11</v>
      </c>
      <c r="B80" s="3">
        <v>6.6759259258105885E-2</v>
      </c>
      <c r="D80" t="s">
        <v>2</v>
      </c>
    </row>
    <row r="81" spans="1:4" x14ac:dyDescent="0.25">
      <c r="A81" t="s">
        <v>12</v>
      </c>
      <c r="B81" s="3">
        <v>6.6944444450200591E-2</v>
      </c>
      <c r="D81" t="s">
        <v>2</v>
      </c>
    </row>
    <row r="82" spans="1:4" x14ac:dyDescent="0.25">
      <c r="A82" t="s">
        <v>8</v>
      </c>
      <c r="B82" s="3">
        <v>6.7986111110561409E-2</v>
      </c>
      <c r="D82" t="s">
        <v>2</v>
      </c>
    </row>
    <row r="83" spans="1:4" x14ac:dyDescent="0.25">
      <c r="A83" t="s">
        <v>9</v>
      </c>
      <c r="B83" s="3">
        <v>7.2118055553194893E-2</v>
      </c>
      <c r="D83" t="s">
        <v>2</v>
      </c>
    </row>
    <row r="84" spans="1:4" x14ac:dyDescent="0.25">
      <c r="A84" t="s">
        <v>10</v>
      </c>
      <c r="B84" s="3">
        <v>7.2592592594446614E-2</v>
      </c>
      <c r="D84" t="s">
        <v>2</v>
      </c>
    </row>
    <row r="85" spans="1:4" x14ac:dyDescent="0.25">
      <c r="A85" t="s">
        <v>11</v>
      </c>
      <c r="B85" s="3">
        <v>7.2754629630556622E-2</v>
      </c>
      <c r="D85" t="s">
        <v>2</v>
      </c>
    </row>
    <row r="86" spans="1:4" x14ac:dyDescent="0.25">
      <c r="A86" t="s">
        <v>12</v>
      </c>
      <c r="B86" s="3">
        <v>7.3125000000194063E-2</v>
      </c>
      <c r="D86" t="s">
        <v>2</v>
      </c>
    </row>
    <row r="87" spans="1:4" x14ac:dyDescent="0.25">
      <c r="A87" t="s">
        <v>8</v>
      </c>
      <c r="B87" s="3">
        <v>7.4664351850515231E-2</v>
      </c>
      <c r="D87" t="s">
        <v>2</v>
      </c>
    </row>
    <row r="88" spans="1:4" x14ac:dyDescent="0.25">
      <c r="A88" t="s">
        <v>9</v>
      </c>
      <c r="B88" s="3">
        <v>7.4826388889050632E-2</v>
      </c>
      <c r="D88" t="s">
        <v>2</v>
      </c>
    </row>
    <row r="89" spans="1:4" x14ac:dyDescent="0.25">
      <c r="A89" t="s">
        <v>10</v>
      </c>
      <c r="B89" s="3">
        <v>7.5960648149096699E-2</v>
      </c>
      <c r="D89" t="s">
        <v>2</v>
      </c>
    </row>
    <row r="90" spans="1:4" x14ac:dyDescent="0.25">
      <c r="A90" t="s">
        <v>11</v>
      </c>
      <c r="B90" s="3">
        <v>8.0844907410209998E-2</v>
      </c>
      <c r="D90" t="s">
        <v>2</v>
      </c>
    </row>
    <row r="91" spans="1:4" x14ac:dyDescent="0.25">
      <c r="A91" t="s">
        <v>12</v>
      </c>
      <c r="B91" s="3">
        <v>8.0995370364689734E-2</v>
      </c>
      <c r="D91" t="s">
        <v>2</v>
      </c>
    </row>
    <row r="92" spans="1:4" x14ac:dyDescent="0.25">
      <c r="A92" t="s">
        <v>8</v>
      </c>
      <c r="B92" s="3">
        <v>8.1446759262083446E-2</v>
      </c>
      <c r="D92" t="s">
        <v>2</v>
      </c>
    </row>
    <row r="93" spans="1:4" x14ac:dyDescent="0.25">
      <c r="A93" t="s">
        <v>9</v>
      </c>
      <c r="B93" s="3">
        <v>8.2361111111822594E-2</v>
      </c>
      <c r="D93" t="s">
        <v>2</v>
      </c>
    </row>
    <row r="94" spans="1:4" x14ac:dyDescent="0.25">
      <c r="A94" t="s">
        <v>10</v>
      </c>
      <c r="B94" s="3">
        <v>8.540509259182727E-2</v>
      </c>
      <c r="D94" t="s">
        <v>2</v>
      </c>
    </row>
    <row r="95" spans="1:4" x14ac:dyDescent="0.25">
      <c r="A95" t="s">
        <v>11</v>
      </c>
      <c r="B95" s="3">
        <v>8.8518518515532663E-2</v>
      </c>
      <c r="D95" t="s">
        <v>2</v>
      </c>
    </row>
    <row r="96" spans="1:4" x14ac:dyDescent="0.25">
      <c r="A96" t="s">
        <v>12</v>
      </c>
      <c r="B96" s="3">
        <v>8.9166666672099382E-2</v>
      </c>
      <c r="D96" t="s">
        <v>2</v>
      </c>
    </row>
    <row r="97" spans="1:4" x14ac:dyDescent="0.25">
      <c r="A97" t="s">
        <v>8</v>
      </c>
      <c r="B97" s="3">
        <v>9.0300925924869602E-2</v>
      </c>
      <c r="D97" t="s">
        <v>2</v>
      </c>
    </row>
    <row r="98" spans="1:4" x14ac:dyDescent="0.25">
      <c r="A98" t="s">
        <v>9</v>
      </c>
      <c r="B98" s="3">
        <v>9.2928240742670254E-2</v>
      </c>
      <c r="D98" t="s">
        <v>2</v>
      </c>
    </row>
    <row r="99" spans="1:4" x14ac:dyDescent="0.25">
      <c r="A99" t="s">
        <v>10</v>
      </c>
      <c r="B99" s="3">
        <v>9.4259259259464045E-2</v>
      </c>
      <c r="D99" t="s">
        <v>2</v>
      </c>
    </row>
    <row r="100" spans="1:4" x14ac:dyDescent="0.25">
      <c r="A100" t="s">
        <v>11</v>
      </c>
      <c r="B100" s="3">
        <v>9.449074073927477E-2</v>
      </c>
      <c r="D100" t="s">
        <v>2</v>
      </c>
    </row>
    <row r="101" spans="1:4" x14ac:dyDescent="0.25">
      <c r="A101" t="s">
        <v>12</v>
      </c>
      <c r="B101" s="3">
        <v>9.5173611109203193E-2</v>
      </c>
      <c r="D101" t="s">
        <v>2</v>
      </c>
    </row>
    <row r="102" spans="1:4" x14ac:dyDescent="0.25">
      <c r="A102" t="s">
        <v>8</v>
      </c>
      <c r="B102" s="3">
        <v>9.5173611114053813E-2</v>
      </c>
      <c r="D102" t="s">
        <v>2</v>
      </c>
    </row>
    <row r="103" spans="1:4" x14ac:dyDescent="0.25">
      <c r="A103" t="s">
        <v>9</v>
      </c>
      <c r="B103" s="3">
        <v>9.5543981486116591E-2</v>
      </c>
      <c r="D103" t="s">
        <v>2</v>
      </c>
    </row>
    <row r="104" spans="1:4" x14ac:dyDescent="0.25">
      <c r="A104" t="s">
        <v>10</v>
      </c>
      <c r="B104" s="3">
        <v>9.6284722225391306E-2</v>
      </c>
      <c r="D104" t="s">
        <v>2</v>
      </c>
    </row>
    <row r="105" spans="1:4" x14ac:dyDescent="0.25">
      <c r="A105" t="s">
        <v>11</v>
      </c>
      <c r="B105" s="3">
        <v>9.7129629626579117E-2</v>
      </c>
      <c r="D105" t="s">
        <v>2</v>
      </c>
    </row>
    <row r="106" spans="1:4" x14ac:dyDescent="0.25">
      <c r="A106" t="s">
        <v>12</v>
      </c>
      <c r="B106" s="3">
        <v>9.9016203697829042E-2</v>
      </c>
      <c r="D106" t="s">
        <v>2</v>
      </c>
    </row>
    <row r="107" spans="1:4" x14ac:dyDescent="0.25">
      <c r="A107" t="s">
        <v>8</v>
      </c>
      <c r="B107" s="3">
        <v>0.10083333333750494</v>
      </c>
      <c r="D107" t="s">
        <v>2</v>
      </c>
    </row>
    <row r="108" spans="1:4" x14ac:dyDescent="0.25">
      <c r="A108" t="s">
        <v>9</v>
      </c>
      <c r="B108" s="3">
        <v>0.10412037037167465</v>
      </c>
      <c r="D108" t="s">
        <v>2</v>
      </c>
    </row>
    <row r="109" spans="1:4" x14ac:dyDescent="0.25">
      <c r="A109" t="s">
        <v>10</v>
      </c>
      <c r="B109" s="3">
        <v>0.10540509259590181</v>
      </c>
      <c r="D109" t="s">
        <v>2</v>
      </c>
    </row>
    <row r="110" spans="1:4" x14ac:dyDescent="0.25">
      <c r="A110" t="s">
        <v>11</v>
      </c>
      <c r="B110" s="3">
        <v>0.10574074073762557</v>
      </c>
      <c r="D110" t="s">
        <v>2</v>
      </c>
    </row>
    <row r="111" spans="1:4" x14ac:dyDescent="0.25">
      <c r="A111" t="s">
        <v>12</v>
      </c>
      <c r="B111" s="3">
        <v>0.10693287036701804</v>
      </c>
      <c r="D111" t="s">
        <v>2</v>
      </c>
    </row>
    <row r="112" spans="1:4" x14ac:dyDescent="0.25">
      <c r="A112" t="s">
        <v>8</v>
      </c>
      <c r="B112" s="3">
        <v>0.11008101851621177</v>
      </c>
      <c r="D112" t="s">
        <v>2</v>
      </c>
    </row>
    <row r="113" spans="1:4" x14ac:dyDescent="0.25">
      <c r="A113" t="s">
        <v>9</v>
      </c>
      <c r="B113" s="3">
        <v>0.11054398148310918</v>
      </c>
      <c r="D113" t="s">
        <v>2</v>
      </c>
    </row>
    <row r="114" spans="1:4" x14ac:dyDescent="0.25">
      <c r="A114" t="s">
        <v>10</v>
      </c>
      <c r="B114" s="3">
        <v>0.11056712963181781</v>
      </c>
      <c r="D114" t="s">
        <v>2</v>
      </c>
    </row>
    <row r="115" spans="1:4" x14ac:dyDescent="0.25">
      <c r="A115" t="s">
        <v>11</v>
      </c>
      <c r="B115" s="3">
        <v>0.11370370369695598</v>
      </c>
      <c r="D115" t="s">
        <v>2</v>
      </c>
    </row>
    <row r="116" spans="1:4" x14ac:dyDescent="0.25">
      <c r="A116" t="s">
        <v>12</v>
      </c>
      <c r="B116" s="3">
        <v>0.11398148147903464</v>
      </c>
      <c r="D116" t="s">
        <v>2</v>
      </c>
    </row>
    <row r="117" spans="1:4" x14ac:dyDescent="0.25">
      <c r="A117" t="s">
        <v>8</v>
      </c>
      <c r="B117" s="3">
        <v>0.11495370370539604</v>
      </c>
      <c r="D117" t="s">
        <v>2</v>
      </c>
    </row>
    <row r="118" spans="1:4" x14ac:dyDescent="0.25">
      <c r="A118" t="s">
        <v>9</v>
      </c>
      <c r="B118" s="3">
        <v>0.11659722222005564</v>
      </c>
      <c r="D118" t="s">
        <v>2</v>
      </c>
    </row>
    <row r="119" spans="1:4" x14ac:dyDescent="0.25">
      <c r="A119" t="s">
        <v>10</v>
      </c>
      <c r="B119" s="3">
        <v>0.12045138888546114</v>
      </c>
      <c r="D119" t="s">
        <v>2</v>
      </c>
    </row>
    <row r="120" spans="1:4" x14ac:dyDescent="0.25">
      <c r="A120" t="s">
        <v>11</v>
      </c>
      <c r="B120" s="3">
        <v>0.12171296296340495</v>
      </c>
      <c r="D120" t="s">
        <v>2</v>
      </c>
    </row>
    <row r="121" spans="1:4" x14ac:dyDescent="0.25">
      <c r="A121" t="s">
        <v>12</v>
      </c>
      <c r="B121" s="3">
        <v>0.12362268518821412</v>
      </c>
      <c r="D121" t="s">
        <v>2</v>
      </c>
    </row>
    <row r="122" spans="1:4" x14ac:dyDescent="0.25">
      <c r="A122" t="s">
        <v>8</v>
      </c>
      <c r="B122" s="3">
        <v>0.12593749999844783</v>
      </c>
      <c r="D122" t="s">
        <v>2</v>
      </c>
    </row>
    <row r="123" spans="1:4" x14ac:dyDescent="0.25">
      <c r="A123" t="s">
        <v>9</v>
      </c>
      <c r="B123" s="3">
        <v>0.12843750000077614</v>
      </c>
      <c r="D123" t="s">
        <v>2</v>
      </c>
    </row>
    <row r="124" spans="1:4" x14ac:dyDescent="0.25">
      <c r="A124" t="s">
        <v>10</v>
      </c>
      <c r="B124" s="3">
        <v>0.12967592592030996</v>
      </c>
      <c r="D124" t="s">
        <v>2</v>
      </c>
    </row>
    <row r="125" spans="1:4" x14ac:dyDescent="0.25">
      <c r="A125" t="s">
        <v>11</v>
      </c>
      <c r="B125" s="3">
        <v>0.13211805556056788</v>
      </c>
      <c r="D125" t="s">
        <v>2</v>
      </c>
    </row>
    <row r="126" spans="1:4" x14ac:dyDescent="0.25">
      <c r="A126" t="s">
        <v>12</v>
      </c>
      <c r="B126" s="3">
        <v>0.13223379629440996</v>
      </c>
      <c r="D126" t="s">
        <v>2</v>
      </c>
    </row>
    <row r="127" spans="1:4" x14ac:dyDescent="0.25">
      <c r="A127" t="s">
        <v>8</v>
      </c>
      <c r="B127" s="3">
        <v>0.13260416666889802</v>
      </c>
      <c r="D127" t="s">
        <v>2</v>
      </c>
    </row>
    <row r="128" spans="1:4" x14ac:dyDescent="0.25">
      <c r="A128" t="s">
        <v>9</v>
      </c>
      <c r="B128" s="3">
        <v>0.1366319444423425</v>
      </c>
      <c r="D128" t="s">
        <v>2</v>
      </c>
    </row>
    <row r="129" spans="1:4" x14ac:dyDescent="0.25">
      <c r="A129" t="s">
        <v>10</v>
      </c>
      <c r="B129" s="3">
        <v>0.13900462962919846</v>
      </c>
      <c r="D129" t="s">
        <v>2</v>
      </c>
    </row>
    <row r="130" spans="1:4" x14ac:dyDescent="0.25">
      <c r="A130" t="s">
        <v>11</v>
      </c>
      <c r="B130" s="3">
        <v>0.13974537037332385</v>
      </c>
      <c r="D130" t="s">
        <v>2</v>
      </c>
    </row>
    <row r="131" spans="1:4" x14ac:dyDescent="0.25">
      <c r="A131" t="s">
        <v>12</v>
      </c>
      <c r="B131" s="3">
        <v>0.14057870370500802</v>
      </c>
      <c r="D131" t="s">
        <v>2</v>
      </c>
    </row>
    <row r="132" spans="1:4" x14ac:dyDescent="0.25">
      <c r="A132" t="s">
        <v>8</v>
      </c>
      <c r="B132" s="3">
        <v>0.14181712962454185</v>
      </c>
      <c r="C132" s="5">
        <v>41114.411898148152</v>
      </c>
      <c r="D132" t="s">
        <v>2</v>
      </c>
    </row>
    <row r="133" spans="1:4" x14ac:dyDescent="0.25">
      <c r="A133" t="s">
        <v>9</v>
      </c>
      <c r="B133" s="3">
        <v>0.14300925926121033</v>
      </c>
      <c r="D133" t="s">
        <v>2</v>
      </c>
    </row>
    <row r="134" spans="1:4" x14ac:dyDescent="0.25">
      <c r="A134" t="s">
        <v>10</v>
      </c>
      <c r="B134" s="3">
        <v>0.14312499999990302</v>
      </c>
      <c r="D134" t="s">
        <v>2</v>
      </c>
    </row>
    <row r="135" spans="1:4" x14ac:dyDescent="0.25">
      <c r="A135" t="s">
        <v>11</v>
      </c>
      <c r="B135" s="3">
        <v>0.14399305555465014</v>
      </c>
      <c r="D135" t="s">
        <v>2</v>
      </c>
    </row>
    <row r="136" spans="1:4" x14ac:dyDescent="0.25">
      <c r="A136" t="s">
        <v>12</v>
      </c>
      <c r="B136" s="3">
        <v>0.14549768518675898</v>
      </c>
      <c r="D136" t="s">
        <v>2</v>
      </c>
    </row>
    <row r="137" spans="1:4" x14ac:dyDescent="0.25">
      <c r="A137" t="s">
        <v>8</v>
      </c>
      <c r="B137" s="3">
        <v>0.14583333333333331</v>
      </c>
      <c r="D137" t="s">
        <v>2</v>
      </c>
    </row>
    <row r="138" spans="1:4" x14ac:dyDescent="0.25">
      <c r="A138" t="s">
        <v>9</v>
      </c>
      <c r="B138" s="3">
        <v>0.14583333333333331</v>
      </c>
      <c r="D138" t="s">
        <v>2</v>
      </c>
    </row>
    <row r="139" spans="1:4" x14ac:dyDescent="0.25">
      <c r="A139" t="s">
        <v>10</v>
      </c>
      <c r="B139" s="3">
        <v>0.14583333333333331</v>
      </c>
      <c r="D139" t="s">
        <v>2</v>
      </c>
    </row>
    <row r="140" spans="1:4" x14ac:dyDescent="0.25">
      <c r="A140" t="s">
        <v>11</v>
      </c>
      <c r="B140" s="3">
        <v>0.14819444444340968</v>
      </c>
      <c r="D140" t="s">
        <v>2</v>
      </c>
    </row>
    <row r="141" spans="1:4" x14ac:dyDescent="0.25">
      <c r="A141" t="s">
        <v>12</v>
      </c>
      <c r="B141" s="3">
        <v>0.14986111110920319</v>
      </c>
      <c r="D141" t="s">
        <v>2</v>
      </c>
    </row>
    <row r="142" spans="1:4" x14ac:dyDescent="0.25">
      <c r="A142" t="s">
        <v>8</v>
      </c>
      <c r="B142" s="3">
        <v>0.15062499999961199</v>
      </c>
      <c r="D142" t="s">
        <v>2</v>
      </c>
    </row>
    <row r="143" spans="1:4" x14ac:dyDescent="0.25">
      <c r="A143" t="s">
        <v>9</v>
      </c>
      <c r="B143" s="3">
        <v>0.15165509259046911</v>
      </c>
      <c r="D143" t="s">
        <v>2</v>
      </c>
    </row>
    <row r="144" spans="1:4" x14ac:dyDescent="0.25">
      <c r="A144" t="s">
        <v>10</v>
      </c>
      <c r="B144" s="3">
        <v>0.15266203703504289</v>
      </c>
      <c r="D144" t="s">
        <v>2</v>
      </c>
    </row>
    <row r="145" spans="1:4" x14ac:dyDescent="0.25">
      <c r="A145" t="s">
        <v>11</v>
      </c>
      <c r="B145" s="3">
        <v>0.1529745370401846</v>
      </c>
      <c r="D145" t="s">
        <v>2</v>
      </c>
    </row>
    <row r="146" spans="1:4" x14ac:dyDescent="0.25">
      <c r="A146" t="s">
        <v>12</v>
      </c>
      <c r="B146" s="3">
        <v>0.15357638889205799</v>
      </c>
      <c r="D146" t="s">
        <v>2</v>
      </c>
    </row>
    <row r="147" spans="1:4" x14ac:dyDescent="0.25">
      <c r="A147" t="s">
        <v>8</v>
      </c>
      <c r="B147" s="3">
        <v>0.15940972222597338</v>
      </c>
      <c r="D147" t="s">
        <v>2</v>
      </c>
    </row>
    <row r="148" spans="1:4" x14ac:dyDescent="0.25">
      <c r="A148" t="s">
        <v>9</v>
      </c>
      <c r="B148" s="3">
        <v>0.16125000000223133</v>
      </c>
      <c r="D148" t="s">
        <v>2</v>
      </c>
    </row>
    <row r="149" spans="1:4" x14ac:dyDescent="0.25">
      <c r="A149" t="s">
        <v>10</v>
      </c>
      <c r="B149" s="3">
        <v>0.16405092593049631</v>
      </c>
      <c r="D149" t="s">
        <v>2</v>
      </c>
    </row>
    <row r="150" spans="1:4" x14ac:dyDescent="0.25">
      <c r="A150" t="s">
        <v>11</v>
      </c>
      <c r="B150" s="3">
        <v>0.16548611111162853</v>
      </c>
      <c r="D150" t="s">
        <v>2</v>
      </c>
    </row>
    <row r="151" spans="1:4" x14ac:dyDescent="0.25">
      <c r="A151" t="s">
        <v>12</v>
      </c>
      <c r="B151" s="3">
        <v>0.16600694444302161</v>
      </c>
      <c r="D151" t="s">
        <v>2</v>
      </c>
    </row>
    <row r="152" spans="1:4" x14ac:dyDescent="0.25">
      <c r="A152" t="s">
        <v>8</v>
      </c>
      <c r="B152" s="3">
        <v>0.16640046296864364</v>
      </c>
      <c r="D152" t="s">
        <v>2</v>
      </c>
    </row>
    <row r="153" spans="1:4" x14ac:dyDescent="0.25">
      <c r="A153" t="s">
        <v>9</v>
      </c>
      <c r="B153" s="3">
        <v>0.1710416666658906</v>
      </c>
      <c r="D153" t="s">
        <v>2</v>
      </c>
    </row>
    <row r="154" spans="1:4" x14ac:dyDescent="0.25">
      <c r="A154" t="s">
        <v>10</v>
      </c>
      <c r="B154" s="3">
        <v>0.1750115740699888</v>
      </c>
      <c r="D154" t="s">
        <v>2</v>
      </c>
    </row>
    <row r="155" spans="1:4" x14ac:dyDescent="0.25">
      <c r="A155" t="s">
        <v>11</v>
      </c>
      <c r="B155" s="3">
        <v>0.17559027778042946</v>
      </c>
      <c r="D155" t="s">
        <v>2</v>
      </c>
    </row>
    <row r="156" spans="1:4" x14ac:dyDescent="0.25">
      <c r="A156" t="s">
        <v>12</v>
      </c>
      <c r="B156" s="3">
        <v>0.1758333333345945</v>
      </c>
      <c r="D156" t="s">
        <v>2</v>
      </c>
    </row>
    <row r="157" spans="1:4" x14ac:dyDescent="0.25">
      <c r="A157" t="s">
        <v>8</v>
      </c>
      <c r="B157" s="3">
        <v>0.17696759259706596</v>
      </c>
      <c r="D157" t="s">
        <v>2</v>
      </c>
    </row>
    <row r="158" spans="1:4" x14ac:dyDescent="0.25">
      <c r="A158" t="s">
        <v>9</v>
      </c>
      <c r="B158" s="3">
        <v>0.17907407407377229</v>
      </c>
      <c r="D158" t="s">
        <v>2</v>
      </c>
    </row>
    <row r="159" spans="1:4" x14ac:dyDescent="0.25">
      <c r="A159" t="s">
        <v>10</v>
      </c>
      <c r="B159" s="3">
        <v>0.18046296296233777</v>
      </c>
      <c r="D159" t="s">
        <v>2</v>
      </c>
    </row>
    <row r="160" spans="1:4" x14ac:dyDescent="0.25">
      <c r="A160" t="s">
        <v>11</v>
      </c>
      <c r="B160" s="3">
        <v>0.18498842592089204</v>
      </c>
      <c r="D160" t="s">
        <v>2</v>
      </c>
    </row>
    <row r="161" spans="1:4" x14ac:dyDescent="0.25">
      <c r="A161" t="s">
        <v>12</v>
      </c>
      <c r="B161" s="3">
        <v>0.18606481481401715</v>
      </c>
      <c r="D161" t="s">
        <v>2</v>
      </c>
    </row>
    <row r="162" spans="1:4" x14ac:dyDescent="0.25">
      <c r="A162" t="s">
        <v>8</v>
      </c>
      <c r="B162" s="3">
        <v>0.18709490740972495</v>
      </c>
      <c r="D162" t="s">
        <v>2</v>
      </c>
    </row>
    <row r="163" spans="1:4" x14ac:dyDescent="0.25">
      <c r="A163" t="s">
        <v>9</v>
      </c>
      <c r="B163" s="3">
        <v>0.18754629629741737</v>
      </c>
      <c r="D163" t="s">
        <v>2</v>
      </c>
    </row>
    <row r="164" spans="1:4" x14ac:dyDescent="0.25">
      <c r="A164" t="s">
        <v>10</v>
      </c>
      <c r="B164" s="3">
        <v>0.19825231481566641</v>
      </c>
      <c r="D164" t="s">
        <v>2</v>
      </c>
    </row>
    <row r="165" spans="1:4" x14ac:dyDescent="0.25">
      <c r="A165" t="s">
        <v>11</v>
      </c>
      <c r="B165" s="3">
        <v>0.20244212962764629</v>
      </c>
      <c r="D165" t="s">
        <v>2</v>
      </c>
    </row>
    <row r="166" spans="1:4" x14ac:dyDescent="0.25">
      <c r="A166" t="s">
        <v>12</v>
      </c>
      <c r="B166" s="3">
        <v>0.20307870370500802</v>
      </c>
      <c r="D166" t="s">
        <v>2</v>
      </c>
    </row>
    <row r="167" spans="1:4" x14ac:dyDescent="0.25">
      <c r="A167" t="s">
        <v>8</v>
      </c>
      <c r="B167" s="3">
        <v>0.20876157407474238</v>
      </c>
      <c r="D167" t="s">
        <v>2</v>
      </c>
    </row>
    <row r="168" spans="1:4" x14ac:dyDescent="0.25">
      <c r="A168" t="s">
        <v>9</v>
      </c>
      <c r="B168" s="3">
        <v>0.21001157407590654</v>
      </c>
      <c r="D168" t="s">
        <v>2</v>
      </c>
    </row>
    <row r="169" spans="1:4" x14ac:dyDescent="0.25">
      <c r="A169" t="s">
        <v>10</v>
      </c>
      <c r="B169" s="3">
        <v>0.2123958333298408</v>
      </c>
      <c r="D169" t="s">
        <v>2</v>
      </c>
    </row>
    <row r="170" spans="1:4" x14ac:dyDescent="0.25">
      <c r="A170" t="s">
        <v>11</v>
      </c>
      <c r="B170" s="3">
        <v>0.22232638888817746</v>
      </c>
      <c r="D170" t="s">
        <v>2</v>
      </c>
    </row>
    <row r="171" spans="1:4" x14ac:dyDescent="0.25">
      <c r="A171" t="s">
        <v>12</v>
      </c>
      <c r="B171" s="3">
        <v>0.22663194444370072</v>
      </c>
      <c r="D171" t="s">
        <v>2</v>
      </c>
    </row>
    <row r="172" spans="1:4" x14ac:dyDescent="0.25">
      <c r="A172" t="s">
        <v>8</v>
      </c>
      <c r="B172" s="3">
        <v>0.22957175926179241</v>
      </c>
      <c r="D172" t="s">
        <v>2</v>
      </c>
    </row>
    <row r="173" spans="1:4" x14ac:dyDescent="0.25">
      <c r="A173" t="s">
        <v>9</v>
      </c>
      <c r="B173" s="3">
        <v>0.23555555555261287</v>
      </c>
      <c r="D173" t="s">
        <v>2</v>
      </c>
    </row>
    <row r="174" spans="1:4" x14ac:dyDescent="0.25">
      <c r="A174" t="s">
        <v>10</v>
      </c>
      <c r="B174" s="3">
        <v>0.23651620370461995</v>
      </c>
      <c r="D174" t="s">
        <v>2</v>
      </c>
    </row>
    <row r="175" spans="1:4" x14ac:dyDescent="0.25">
      <c r="A175" t="s">
        <v>11</v>
      </c>
      <c r="B175" s="3">
        <v>0.23706018518472172</v>
      </c>
      <c r="D175" t="s">
        <v>2</v>
      </c>
    </row>
    <row r="176" spans="1:4" x14ac:dyDescent="0.25">
      <c r="A176" t="s">
        <v>12</v>
      </c>
      <c r="B176" s="3">
        <v>0.23980324074121506</v>
      </c>
      <c r="D176" t="s">
        <v>2</v>
      </c>
    </row>
    <row r="177" spans="1:4" x14ac:dyDescent="0.25">
      <c r="A177" t="s">
        <v>8</v>
      </c>
      <c r="B177" s="3">
        <v>0.24734953704076668</v>
      </c>
      <c r="D177" t="s">
        <v>2</v>
      </c>
    </row>
    <row r="178" spans="1:4" x14ac:dyDescent="0.25">
      <c r="A178" t="s">
        <v>9</v>
      </c>
      <c r="B178" s="3">
        <v>0.24854166666530852</v>
      </c>
      <c r="D178" t="s">
        <v>2</v>
      </c>
    </row>
    <row r="179" spans="1:4" x14ac:dyDescent="0.25">
      <c r="A179" t="s">
        <v>10</v>
      </c>
      <c r="B179" s="3">
        <v>0.25393518518831115</v>
      </c>
      <c r="D179" t="s">
        <v>2</v>
      </c>
    </row>
    <row r="180" spans="1:4" x14ac:dyDescent="0.25">
      <c r="A180" t="s">
        <v>11</v>
      </c>
      <c r="B180" s="3">
        <v>0.25640046295787511</v>
      </c>
      <c r="D180" t="s">
        <v>2</v>
      </c>
    </row>
    <row r="181" spans="1:4" x14ac:dyDescent="0.25">
      <c r="A181" t="s">
        <v>12</v>
      </c>
      <c r="B181" s="3">
        <v>0.25809027778207871</v>
      </c>
      <c r="D181" t="s">
        <v>2</v>
      </c>
    </row>
    <row r="182" spans="1:4" x14ac:dyDescent="0.25">
      <c r="A182" t="s">
        <v>8</v>
      </c>
      <c r="B182" s="3">
        <v>0.25957175925577758</v>
      </c>
      <c r="D182" t="s">
        <v>2</v>
      </c>
    </row>
    <row r="183" spans="1:4" x14ac:dyDescent="0.25">
      <c r="A183" t="s">
        <v>9</v>
      </c>
      <c r="B183" s="3">
        <v>0.26163194443991722</v>
      </c>
      <c r="D183" t="s">
        <v>2</v>
      </c>
    </row>
    <row r="184" spans="1:4" x14ac:dyDescent="0.25">
      <c r="A184" t="s">
        <v>10</v>
      </c>
      <c r="B184" s="3">
        <v>0.26986111111182254</v>
      </c>
      <c r="D184" t="s">
        <v>2</v>
      </c>
    </row>
    <row r="185" spans="1:4" x14ac:dyDescent="0.25">
      <c r="A185" t="s">
        <v>11</v>
      </c>
      <c r="B185" s="3">
        <v>0.27005787037342088</v>
      </c>
      <c r="D185" t="s">
        <v>2</v>
      </c>
    </row>
    <row r="186" spans="1:4" x14ac:dyDescent="0.25">
      <c r="A186" t="s">
        <v>12</v>
      </c>
      <c r="B186" s="3">
        <v>0.27958333333420637</v>
      </c>
      <c r="D186" t="s">
        <v>2</v>
      </c>
    </row>
    <row r="187" spans="1:4" x14ac:dyDescent="0.25">
      <c r="A187" t="s">
        <v>8</v>
      </c>
      <c r="B187" s="3">
        <v>0.28039351851960725</v>
      </c>
      <c r="D187" t="s">
        <v>2</v>
      </c>
    </row>
    <row r="188" spans="1:4" x14ac:dyDescent="0.25">
      <c r="A188" t="s">
        <v>9</v>
      </c>
      <c r="B188" s="3">
        <v>0.28101851852018922</v>
      </c>
      <c r="D188" t="s">
        <v>2</v>
      </c>
    </row>
    <row r="189" spans="1:4" x14ac:dyDescent="0.25">
      <c r="A189" t="s">
        <v>10</v>
      </c>
      <c r="B189" s="3">
        <v>0.28106481481275591</v>
      </c>
      <c r="D189" t="s">
        <v>2</v>
      </c>
    </row>
    <row r="190" spans="1:4" x14ac:dyDescent="0.25">
      <c r="A190" t="s">
        <v>11</v>
      </c>
      <c r="B190" s="3">
        <v>0.28714120370326168</v>
      </c>
      <c r="D190" t="s">
        <v>2</v>
      </c>
    </row>
    <row r="191" spans="1:4" x14ac:dyDescent="0.25">
      <c r="A191" t="s">
        <v>12</v>
      </c>
      <c r="B191" s="3">
        <v>0.28978009259056614</v>
      </c>
      <c r="D191" t="s">
        <v>2</v>
      </c>
    </row>
    <row r="192" spans="1:4" x14ac:dyDescent="0.25">
      <c r="A192" t="s">
        <v>8</v>
      </c>
      <c r="B192" s="3">
        <v>0.29189814814890269</v>
      </c>
      <c r="D192" t="s">
        <v>2</v>
      </c>
    </row>
    <row r="193" spans="1:4" x14ac:dyDescent="0.25">
      <c r="A193" t="s">
        <v>9</v>
      </c>
      <c r="B193" s="3">
        <v>0.2934953703709956</v>
      </c>
      <c r="D193" t="s">
        <v>2</v>
      </c>
    </row>
    <row r="194" spans="1:4" x14ac:dyDescent="0.25">
      <c r="A194" t="s">
        <v>10</v>
      </c>
      <c r="B194" s="3">
        <v>0.29706018518966937</v>
      </c>
      <c r="C194" s="5">
        <v>41092.687569444446</v>
      </c>
      <c r="D194" t="s">
        <v>2</v>
      </c>
    </row>
    <row r="195" spans="1:4" x14ac:dyDescent="0.25">
      <c r="A195" t="s">
        <v>11</v>
      </c>
      <c r="B195" s="3">
        <v>0.29873842592254118</v>
      </c>
      <c r="D195" t="s">
        <v>2</v>
      </c>
    </row>
    <row r="196" spans="1:4" x14ac:dyDescent="0.25">
      <c r="A196" t="s">
        <v>12</v>
      </c>
      <c r="B196" s="3">
        <v>0.30979166666414426</v>
      </c>
      <c r="D196" t="s">
        <v>2</v>
      </c>
    </row>
    <row r="197" spans="1:4" x14ac:dyDescent="0.25">
      <c r="A197" t="s">
        <v>8</v>
      </c>
      <c r="B197" s="3">
        <v>0.30979166666414437</v>
      </c>
      <c r="D197" t="s">
        <v>2</v>
      </c>
    </row>
    <row r="198" spans="1:4" x14ac:dyDescent="0.25">
      <c r="A198" t="s">
        <v>9</v>
      </c>
      <c r="B198" s="3">
        <v>0.30981481481770368</v>
      </c>
      <c r="D198" t="s">
        <v>2</v>
      </c>
    </row>
    <row r="199" spans="1:4" x14ac:dyDescent="0.25">
      <c r="A199" t="s">
        <v>10</v>
      </c>
      <c r="B199" s="3">
        <v>0.3103587962953801</v>
      </c>
      <c r="D199" t="s">
        <v>2</v>
      </c>
    </row>
    <row r="200" spans="1:4" x14ac:dyDescent="0.25">
      <c r="A200" t="s">
        <v>11</v>
      </c>
      <c r="B200" s="3">
        <v>0.31319444444428279</v>
      </c>
      <c r="C200" s="5">
        <v>41107.345451388886</v>
      </c>
      <c r="D200" t="s">
        <v>2</v>
      </c>
    </row>
    <row r="201" spans="1:4" x14ac:dyDescent="0.25">
      <c r="A201" t="s">
        <v>12</v>
      </c>
      <c r="B201" s="3">
        <v>0.31991898148165387</v>
      </c>
      <c r="D201" t="s">
        <v>2</v>
      </c>
    </row>
    <row r="202" spans="1:4" x14ac:dyDescent="0.25">
      <c r="A202" t="s">
        <v>8</v>
      </c>
      <c r="B202" s="3">
        <v>0.32534722222529433</v>
      </c>
      <c r="D202" t="s">
        <v>2</v>
      </c>
    </row>
    <row r="203" spans="1:4" x14ac:dyDescent="0.25">
      <c r="A203" t="s">
        <v>9</v>
      </c>
      <c r="B203" s="3">
        <v>0.32775462963278795</v>
      </c>
      <c r="D203" t="s">
        <v>2</v>
      </c>
    </row>
    <row r="204" spans="1:4" x14ac:dyDescent="0.25">
      <c r="A204" t="s">
        <v>10</v>
      </c>
      <c r="B204" s="3">
        <v>0.33733796296049445</v>
      </c>
      <c r="D204" t="s">
        <v>2</v>
      </c>
    </row>
    <row r="205" spans="1:4" x14ac:dyDescent="0.25">
      <c r="A205" t="s">
        <v>11</v>
      </c>
      <c r="B205" s="3">
        <v>0.33863425925422541</v>
      </c>
      <c r="D205" t="s">
        <v>2</v>
      </c>
    </row>
    <row r="206" spans="1:4" x14ac:dyDescent="0.25">
      <c r="A206" t="s">
        <v>12</v>
      </c>
      <c r="B206" s="3">
        <v>0.3484027777764519</v>
      </c>
      <c r="D206" t="s">
        <v>2</v>
      </c>
    </row>
    <row r="207" spans="1:4" x14ac:dyDescent="0.25">
      <c r="A207" t="s">
        <v>8</v>
      </c>
      <c r="B207" s="3">
        <v>0.35005787037274172</v>
      </c>
      <c r="D207" t="s">
        <v>2</v>
      </c>
    </row>
    <row r="208" spans="1:4" x14ac:dyDescent="0.25">
      <c r="A208" t="s">
        <v>9</v>
      </c>
      <c r="B208" s="3">
        <v>0.35246527777538483</v>
      </c>
      <c r="D208" t="s">
        <v>2</v>
      </c>
    </row>
    <row r="209" spans="1:4" x14ac:dyDescent="0.25">
      <c r="A209" t="s">
        <v>10</v>
      </c>
      <c r="B209" s="3">
        <v>0.35753472222616745</v>
      </c>
      <c r="D209" t="s">
        <v>2</v>
      </c>
    </row>
    <row r="210" spans="1:4" x14ac:dyDescent="0.25">
      <c r="A210" t="s">
        <v>11</v>
      </c>
      <c r="B210" s="3">
        <v>0.3586111111120166</v>
      </c>
      <c r="D210" t="s">
        <v>2</v>
      </c>
    </row>
    <row r="211" spans="1:4" x14ac:dyDescent="0.25">
      <c r="A211" t="s">
        <v>12</v>
      </c>
      <c r="B211" s="3">
        <v>0.36189814814618637</v>
      </c>
      <c r="D211" t="s">
        <v>2</v>
      </c>
    </row>
    <row r="212" spans="1:4" x14ac:dyDescent="0.25">
      <c r="A212" t="s">
        <v>8</v>
      </c>
      <c r="B212" s="3">
        <v>0.36449074074092402</v>
      </c>
      <c r="D212" t="s">
        <v>2</v>
      </c>
    </row>
    <row r="213" spans="1:4" x14ac:dyDescent="0.25">
      <c r="A213" t="s">
        <v>9</v>
      </c>
      <c r="B213" s="3">
        <v>0.37030092592370545</v>
      </c>
      <c r="D213" t="s">
        <v>2</v>
      </c>
    </row>
    <row r="214" spans="1:4" x14ac:dyDescent="0.25">
      <c r="A214" t="s">
        <v>10</v>
      </c>
      <c r="B214" s="3">
        <v>0.37685185185303749</v>
      </c>
      <c r="D214" t="s">
        <v>2</v>
      </c>
    </row>
    <row r="215" spans="1:4" x14ac:dyDescent="0.25">
      <c r="A215" t="s">
        <v>11</v>
      </c>
      <c r="B215" s="3">
        <v>0.38047453704105771</v>
      </c>
      <c r="D215" t="s">
        <v>2</v>
      </c>
    </row>
    <row r="216" spans="1:4" x14ac:dyDescent="0.25">
      <c r="A216" t="s">
        <v>12</v>
      </c>
      <c r="B216" s="3">
        <v>0.38266203703581902</v>
      </c>
      <c r="D216" t="s">
        <v>2</v>
      </c>
    </row>
    <row r="217" spans="1:4" x14ac:dyDescent="0.25">
      <c r="A217" t="s">
        <v>8</v>
      </c>
      <c r="B217" s="3">
        <v>0.38731481481712149</v>
      </c>
      <c r="D217" t="s">
        <v>2</v>
      </c>
    </row>
    <row r="218" spans="1:4" x14ac:dyDescent="0.25">
      <c r="A218" t="s">
        <v>9</v>
      </c>
      <c r="B218" s="3">
        <v>0.38848379629537999</v>
      </c>
      <c r="D218" t="s">
        <v>2</v>
      </c>
    </row>
    <row r="219" spans="1:4" x14ac:dyDescent="0.25">
      <c r="A219" t="s">
        <v>10</v>
      </c>
      <c r="B219" s="3">
        <v>0.38927083333207213</v>
      </c>
      <c r="D219" t="s">
        <v>2</v>
      </c>
    </row>
    <row r="220" spans="1:4" x14ac:dyDescent="0.25">
      <c r="A220" t="s">
        <v>11</v>
      </c>
      <c r="B220" s="3">
        <v>0.41667824074344628</v>
      </c>
      <c r="D220" t="s">
        <v>2</v>
      </c>
    </row>
    <row r="221" spans="1:4" x14ac:dyDescent="0.25">
      <c r="A221" t="s">
        <v>12</v>
      </c>
      <c r="B221" s="3">
        <v>0.43332175926237437</v>
      </c>
      <c r="D221" t="s">
        <v>2</v>
      </c>
    </row>
    <row r="222" spans="1:4" x14ac:dyDescent="0.25">
      <c r="A222" t="s">
        <v>8</v>
      </c>
      <c r="B222" s="3">
        <v>0.43605324073966278</v>
      </c>
      <c r="D222" t="s">
        <v>2</v>
      </c>
    </row>
    <row r="223" spans="1:4" x14ac:dyDescent="0.25">
      <c r="A223" t="s">
        <v>9</v>
      </c>
      <c r="B223" s="3">
        <v>0.43854166666521144</v>
      </c>
      <c r="D223" t="s">
        <v>2</v>
      </c>
    </row>
    <row r="224" spans="1:4" x14ac:dyDescent="0.25">
      <c r="A224" t="s">
        <v>10</v>
      </c>
      <c r="B224" s="3">
        <v>0.43999999999990291</v>
      </c>
      <c r="D224" t="s">
        <v>2</v>
      </c>
    </row>
    <row r="225" spans="1:4" x14ac:dyDescent="0.25">
      <c r="A225" t="s">
        <v>11</v>
      </c>
      <c r="B225" s="3">
        <v>0.46142361111075536</v>
      </c>
      <c r="D225" t="s">
        <v>2</v>
      </c>
    </row>
    <row r="226" spans="1:4" x14ac:dyDescent="0.25">
      <c r="A226" t="s">
        <v>12</v>
      </c>
      <c r="B226" s="3">
        <v>0.48142361110755394</v>
      </c>
      <c r="D226" t="s">
        <v>2</v>
      </c>
    </row>
    <row r="227" spans="1:4" x14ac:dyDescent="0.25">
      <c r="A227" t="s">
        <v>8</v>
      </c>
      <c r="B227" s="3">
        <v>0.48747685185420175</v>
      </c>
      <c r="D227" t="s">
        <v>2</v>
      </c>
    </row>
    <row r="228" spans="1:4" x14ac:dyDescent="0.25">
      <c r="A228" t="s">
        <v>9</v>
      </c>
      <c r="B228" s="3">
        <v>0.48915509259192425</v>
      </c>
      <c r="D228" t="s">
        <v>2</v>
      </c>
    </row>
    <row r="229" spans="1:4" x14ac:dyDescent="0.25">
      <c r="A229" t="s">
        <v>10</v>
      </c>
      <c r="B229" s="3">
        <v>0.49167824074296129</v>
      </c>
      <c r="D229" t="s">
        <v>2</v>
      </c>
    </row>
    <row r="230" spans="1:4" x14ac:dyDescent="0.25">
      <c r="A230" t="s">
        <v>11</v>
      </c>
      <c r="B230" s="3">
        <v>0.49241898148708663</v>
      </c>
      <c r="D230" t="s">
        <v>2</v>
      </c>
    </row>
    <row r="231" spans="1:4" x14ac:dyDescent="0.25">
      <c r="A231" t="s">
        <v>12</v>
      </c>
      <c r="B231" s="3">
        <v>0.50374999999864178</v>
      </c>
      <c r="D231" t="s">
        <v>2</v>
      </c>
    </row>
    <row r="232" spans="1:4" x14ac:dyDescent="0.25">
      <c r="A232" t="s">
        <v>8</v>
      </c>
      <c r="B232" s="3">
        <v>0.5044791666635623</v>
      </c>
      <c r="D232" t="s">
        <v>2</v>
      </c>
    </row>
    <row r="233" spans="1:4" x14ac:dyDescent="0.25">
      <c r="A233" t="s">
        <v>9</v>
      </c>
      <c r="B233" s="3">
        <v>0.50458333333760186</v>
      </c>
      <c r="D233" t="s">
        <v>2</v>
      </c>
    </row>
    <row r="234" spans="1:4" x14ac:dyDescent="0.25">
      <c r="A234" t="s">
        <v>10</v>
      </c>
      <c r="B234" s="3">
        <v>0.51818287037409994</v>
      </c>
      <c r="D234" t="s">
        <v>2</v>
      </c>
    </row>
    <row r="235" spans="1:4" x14ac:dyDescent="0.25">
      <c r="A235" t="s">
        <v>11</v>
      </c>
      <c r="B235" s="3">
        <v>0.52515046296078549</v>
      </c>
      <c r="D235" t="s">
        <v>2</v>
      </c>
    </row>
    <row r="236" spans="1:4" x14ac:dyDescent="0.25">
      <c r="A236" t="s">
        <v>12</v>
      </c>
      <c r="B236" s="3">
        <v>0.52971064814967883</v>
      </c>
      <c r="D236" t="s">
        <v>2</v>
      </c>
    </row>
    <row r="237" spans="1:4" x14ac:dyDescent="0.25">
      <c r="A237" t="s">
        <v>8</v>
      </c>
      <c r="B237" s="3">
        <v>0.53803240740914282</v>
      </c>
      <c r="D237" t="s">
        <v>2</v>
      </c>
    </row>
    <row r="238" spans="1:4" x14ac:dyDescent="0.25">
      <c r="A238" t="s">
        <v>9</v>
      </c>
      <c r="B238" s="3">
        <v>0.5529398148161514</v>
      </c>
      <c r="D238" t="s">
        <v>2</v>
      </c>
    </row>
    <row r="239" spans="1:4" x14ac:dyDescent="0.25">
      <c r="A239" t="s">
        <v>10</v>
      </c>
      <c r="B239" s="3">
        <v>0.55959490740739659</v>
      </c>
      <c r="D239" t="s">
        <v>2</v>
      </c>
    </row>
    <row r="240" spans="1:4" x14ac:dyDescent="0.25">
      <c r="A240" t="s">
        <v>11</v>
      </c>
      <c r="B240" s="3">
        <v>0.56371527777567587</v>
      </c>
      <c r="D240" t="s">
        <v>2</v>
      </c>
    </row>
    <row r="241" spans="1:4" x14ac:dyDescent="0.25">
      <c r="A241" t="s">
        <v>12</v>
      </c>
      <c r="B241" s="3">
        <v>0.5675578703691524</v>
      </c>
      <c r="C241" s="5">
        <v>41116.430196759262</v>
      </c>
      <c r="D241" t="s">
        <v>2</v>
      </c>
    </row>
    <row r="242" spans="1:4" x14ac:dyDescent="0.25">
      <c r="A242" t="s">
        <v>8</v>
      </c>
      <c r="B242" s="3">
        <v>0.5856134259253547</v>
      </c>
      <c r="D242" t="s">
        <v>2</v>
      </c>
    </row>
    <row r="243" spans="1:4" x14ac:dyDescent="0.25">
      <c r="A243" t="s">
        <v>9</v>
      </c>
      <c r="B243" s="3">
        <v>0.6006944444428276</v>
      </c>
      <c r="D243" t="s">
        <v>2</v>
      </c>
    </row>
    <row r="244" spans="1:4" x14ac:dyDescent="0.25">
      <c r="A244" t="s">
        <v>10</v>
      </c>
      <c r="B244" s="3">
        <v>0.60616898148388532</v>
      </c>
      <c r="D244" t="s">
        <v>2</v>
      </c>
    </row>
    <row r="245" spans="1:4" x14ac:dyDescent="0.25">
      <c r="A245" t="s">
        <v>11</v>
      </c>
      <c r="B245" s="3">
        <v>0.61609953703979659</v>
      </c>
      <c r="C245" s="5">
        <v>41100.41574074074</v>
      </c>
      <c r="D245" t="s">
        <v>2</v>
      </c>
    </row>
    <row r="246" spans="1:4" x14ac:dyDescent="0.25">
      <c r="A246" t="s">
        <v>12</v>
      </c>
      <c r="B246" s="3">
        <v>0.61634259259396151</v>
      </c>
      <c r="D246" t="s">
        <v>2</v>
      </c>
    </row>
    <row r="247" spans="1:4" x14ac:dyDescent="0.25">
      <c r="A247" t="s">
        <v>8</v>
      </c>
      <c r="B247" s="3">
        <v>0.63275462962580309</v>
      </c>
      <c r="D247" t="s">
        <v>2</v>
      </c>
    </row>
    <row r="248" spans="1:4" x14ac:dyDescent="0.25">
      <c r="A248" t="s">
        <v>9</v>
      </c>
      <c r="B248" s="3">
        <v>0.66527777777325059</v>
      </c>
      <c r="D248" t="s">
        <v>2</v>
      </c>
    </row>
    <row r="249" spans="1:4" x14ac:dyDescent="0.25">
      <c r="A249" t="s">
        <v>10</v>
      </c>
      <c r="B249" s="3">
        <v>0.6847337962996487</v>
      </c>
      <c r="D249" t="s">
        <v>2</v>
      </c>
    </row>
    <row r="250" spans="1:4" x14ac:dyDescent="0.25">
      <c r="A250" t="s">
        <v>11</v>
      </c>
      <c r="B250" s="3">
        <v>0.69675925925791193</v>
      </c>
      <c r="D250" t="s">
        <v>2</v>
      </c>
    </row>
    <row r="251" spans="1:4" x14ac:dyDescent="0.25">
      <c r="A251" t="s">
        <v>12</v>
      </c>
      <c r="B251" s="3">
        <v>0.69677083332984091</v>
      </c>
      <c r="D251" t="s">
        <v>2</v>
      </c>
    </row>
    <row r="252" spans="1:4" x14ac:dyDescent="0.25">
      <c r="A252" t="s">
        <v>8</v>
      </c>
      <c r="B252" s="3">
        <v>0.71666666666230117</v>
      </c>
      <c r="D252" t="s">
        <v>2</v>
      </c>
    </row>
    <row r="253" spans="1:4" x14ac:dyDescent="0.25">
      <c r="A253" t="s">
        <v>9</v>
      </c>
      <c r="B253" s="3">
        <v>0.72612268518666201</v>
      </c>
      <c r="D253" t="s">
        <v>2</v>
      </c>
    </row>
    <row r="254" spans="1:4" x14ac:dyDescent="0.25">
      <c r="A254" t="s">
        <v>10</v>
      </c>
      <c r="B254" s="3">
        <v>0.72756944444214855</v>
      </c>
      <c r="C254" s="5">
        <v>41096.479166666664</v>
      </c>
      <c r="D254" t="s">
        <v>2</v>
      </c>
    </row>
    <row r="255" spans="1:4" x14ac:dyDescent="0.25">
      <c r="A255" t="s">
        <v>11</v>
      </c>
      <c r="B255" s="3">
        <v>0.78074074073811073</v>
      </c>
      <c r="D255" t="s">
        <v>2</v>
      </c>
    </row>
    <row r="256" spans="1:4" x14ac:dyDescent="0.25">
      <c r="A256" t="s">
        <v>12</v>
      </c>
      <c r="B256" s="3">
        <v>0.78718750000067916</v>
      </c>
      <c r="D256" t="s">
        <v>2</v>
      </c>
    </row>
    <row r="257" spans="1:4" x14ac:dyDescent="0.25">
      <c r="A257" t="s">
        <v>8</v>
      </c>
      <c r="B257" s="3">
        <v>0.79221064814919384</v>
      </c>
      <c r="C257" s="5">
        <v>41096.478425925925</v>
      </c>
      <c r="D257" t="s">
        <v>2</v>
      </c>
    </row>
    <row r="258" spans="1:4" x14ac:dyDescent="0.25">
      <c r="A258" t="s">
        <v>9</v>
      </c>
      <c r="B258" s="3">
        <v>0.81060185184954514</v>
      </c>
      <c r="C258" s="5">
        <v>41095.549837962964</v>
      </c>
      <c r="D258" t="s">
        <v>2</v>
      </c>
    </row>
    <row r="259" spans="1:4" x14ac:dyDescent="0.25">
      <c r="A259" t="s">
        <v>10</v>
      </c>
      <c r="B259" s="3">
        <v>0.8143402777811084</v>
      </c>
      <c r="D259" t="s">
        <v>2</v>
      </c>
    </row>
    <row r="260" spans="1:4" x14ac:dyDescent="0.25">
      <c r="A260" t="s">
        <v>11</v>
      </c>
      <c r="B260" s="3">
        <v>0.83416666666016692</v>
      </c>
      <c r="D260" t="s">
        <v>2</v>
      </c>
    </row>
    <row r="261" spans="1:4" x14ac:dyDescent="0.25">
      <c r="A261" t="s">
        <v>12</v>
      </c>
      <c r="B261" s="3">
        <v>0.83486111111415096</v>
      </c>
      <c r="C261" s="5">
        <v>41103.53261574074</v>
      </c>
      <c r="D261" t="s">
        <v>2</v>
      </c>
    </row>
    <row r="262" spans="1:4" x14ac:dyDescent="0.25">
      <c r="A262" t="s">
        <v>8</v>
      </c>
      <c r="B262" s="3">
        <v>0.84019675926053106</v>
      </c>
      <c r="D262" t="s">
        <v>2</v>
      </c>
    </row>
    <row r="263" spans="1:4" x14ac:dyDescent="0.25">
      <c r="A263" t="s">
        <v>9</v>
      </c>
      <c r="B263" s="3">
        <v>0.84841435185323144</v>
      </c>
      <c r="D263" t="s">
        <v>2</v>
      </c>
    </row>
    <row r="264" spans="1:4" x14ac:dyDescent="0.25">
      <c r="A264" t="s">
        <v>10</v>
      </c>
      <c r="B264" s="3">
        <v>0.86041666667006222</v>
      </c>
      <c r="D264" t="s">
        <v>2</v>
      </c>
    </row>
    <row r="265" spans="1:4" x14ac:dyDescent="0.25">
      <c r="A265" t="s">
        <v>11</v>
      </c>
      <c r="B265" s="3">
        <v>0.88613425925965794</v>
      </c>
      <c r="D265" t="s">
        <v>2</v>
      </c>
    </row>
    <row r="266" spans="1:4" x14ac:dyDescent="0.25">
      <c r="A266" t="s">
        <v>12</v>
      </c>
      <c r="B266" s="3">
        <v>0.96129629629285773</v>
      </c>
      <c r="D266" t="s">
        <v>2</v>
      </c>
    </row>
    <row r="267" spans="1:4" x14ac:dyDescent="0.25">
      <c r="A267" t="s">
        <v>8</v>
      </c>
      <c r="B267" s="3">
        <v>0.97527777777577274</v>
      </c>
      <c r="C267" s="5">
        <v>41099.452569444446</v>
      </c>
      <c r="D267" t="s">
        <v>2</v>
      </c>
    </row>
    <row r="268" spans="1:4" x14ac:dyDescent="0.25">
      <c r="A268" t="s">
        <v>9</v>
      </c>
      <c r="B268" s="3">
        <v>0.98652777777897416</v>
      </c>
      <c r="C268" s="5">
        <v>41107.60701388889</v>
      </c>
      <c r="D268" t="s">
        <v>2</v>
      </c>
    </row>
    <row r="269" spans="1:4" x14ac:dyDescent="0.25">
      <c r="A269" t="s">
        <v>10</v>
      </c>
      <c r="B269" s="3">
        <v>0.99488425925665058</v>
      </c>
      <c r="D269" t="s">
        <v>2</v>
      </c>
    </row>
    <row r="270" spans="1:4" x14ac:dyDescent="0.25">
      <c r="A270" t="s">
        <v>11</v>
      </c>
      <c r="B270" s="3">
        <v>1.0192476851880201</v>
      </c>
      <c r="C270" s="5">
        <v>41116.677499999998</v>
      </c>
      <c r="D270" t="s">
        <v>2</v>
      </c>
    </row>
    <row r="271" spans="1:4" x14ac:dyDescent="0.25">
      <c r="A271" t="s">
        <v>12</v>
      </c>
      <c r="B271" s="3">
        <v>1.0640046296321088</v>
      </c>
      <c r="D271" t="s">
        <v>2</v>
      </c>
    </row>
    <row r="272" spans="1:4" x14ac:dyDescent="0.25">
      <c r="A272" t="s">
        <v>8</v>
      </c>
      <c r="B272" s="3">
        <v>1.0743402777782953</v>
      </c>
      <c r="D272" t="s">
        <v>2</v>
      </c>
    </row>
    <row r="273" spans="1:4" x14ac:dyDescent="0.25">
      <c r="A273" t="s">
        <v>9</v>
      </c>
      <c r="B273" s="3">
        <v>1.1193750000020373</v>
      </c>
      <c r="C273" s="5">
        <v>41101.708773148152</v>
      </c>
      <c r="D273" t="s">
        <v>2</v>
      </c>
    </row>
    <row r="274" spans="1:4" x14ac:dyDescent="0.25">
      <c r="A274" t="s">
        <v>10</v>
      </c>
      <c r="B274" s="3">
        <v>1.2536689814854376</v>
      </c>
      <c r="C274" s="5">
        <v>41096.477187500001</v>
      </c>
      <c r="D274" t="s">
        <v>2</v>
      </c>
    </row>
    <row r="275" spans="1:4" x14ac:dyDescent="0.25">
      <c r="A275" t="s">
        <v>11</v>
      </c>
      <c r="B275" s="3">
        <v>1.2645370370373712</v>
      </c>
      <c r="C275" s="5">
        <v>41110.674930555557</v>
      </c>
      <c r="D275" t="s">
        <v>2</v>
      </c>
    </row>
    <row r="276" spans="1:4" x14ac:dyDescent="0.25">
      <c r="A276" t="s">
        <v>12</v>
      </c>
      <c r="B276" s="3">
        <v>1.2664814814779675</v>
      </c>
      <c r="C276" s="5">
        <v>41109.504004629627</v>
      </c>
      <c r="D276" t="s">
        <v>2</v>
      </c>
    </row>
    <row r="277" spans="1:4" x14ac:dyDescent="0.25">
      <c r="A277" t="s">
        <v>8</v>
      </c>
      <c r="B277" s="3">
        <v>1.2690277777777133</v>
      </c>
      <c r="C277" s="5">
        <v>41108.689525462964</v>
      </c>
      <c r="D277" t="s">
        <v>2</v>
      </c>
    </row>
    <row r="278" spans="1:4" x14ac:dyDescent="0.25">
      <c r="A278" t="s">
        <v>9</v>
      </c>
      <c r="B278" s="3">
        <v>1.4585879629642782</v>
      </c>
      <c r="C278" s="5">
        <v>41108.669050925928</v>
      </c>
      <c r="D278" t="s">
        <v>2</v>
      </c>
    </row>
    <row r="279" spans="1:4" x14ac:dyDescent="0.25">
      <c r="A279" t="s">
        <v>10</v>
      </c>
      <c r="B279" s="3">
        <v>1.5232291666664728</v>
      </c>
      <c r="D279" t="s">
        <v>2</v>
      </c>
    </row>
    <row r="280" spans="1:4" x14ac:dyDescent="0.25">
      <c r="A280" t="s">
        <v>11</v>
      </c>
      <c r="B280" s="3">
        <v>1.7996874999977686</v>
      </c>
      <c r="C280" s="5">
        <v>41103.415937500002</v>
      </c>
      <c r="D280" t="s">
        <v>2</v>
      </c>
    </row>
    <row r="281" spans="1:4" x14ac:dyDescent="0.25">
      <c r="A281" t="s">
        <v>12</v>
      </c>
      <c r="B281" s="3">
        <v>2.333333333333333</v>
      </c>
      <c r="C281" s="5">
        <v>41124.620289351849</v>
      </c>
      <c r="D281" t="s">
        <v>3</v>
      </c>
    </row>
    <row r="282" spans="1:4" x14ac:dyDescent="0.25">
      <c r="A282" t="s">
        <v>8</v>
      </c>
      <c r="B282" s="3">
        <v>2.1689814814793253</v>
      </c>
      <c r="C282" s="5">
        <v>41102.52275462963</v>
      </c>
      <c r="D282" t="s">
        <v>2</v>
      </c>
    </row>
    <row r="283" spans="1:4" x14ac:dyDescent="0.25">
      <c r="A283" t="s">
        <v>9</v>
      </c>
      <c r="B283" s="3">
        <v>2.1838657407376254</v>
      </c>
      <c r="C283" s="5">
        <v>41100.548263888886</v>
      </c>
      <c r="D283" t="s">
        <v>2</v>
      </c>
    </row>
    <row r="284" spans="1:4" x14ac:dyDescent="0.25">
      <c r="A284" t="s">
        <v>10</v>
      </c>
      <c r="B284" s="3">
        <v>2.1942592592531582</v>
      </c>
      <c r="C284" s="5">
        <v>41114.410740740743</v>
      </c>
      <c r="D284" t="s">
        <v>2</v>
      </c>
    </row>
    <row r="285" spans="1:4" x14ac:dyDescent="0.25">
      <c r="A285" t="s">
        <v>11</v>
      </c>
      <c r="B285" s="3">
        <v>2.2821064814828178</v>
      </c>
      <c r="C285" s="5">
        <v>41109.508946759262</v>
      </c>
      <c r="D285" t="s">
        <v>2</v>
      </c>
    </row>
    <row r="286" spans="1:4" x14ac:dyDescent="0.25">
      <c r="A286" t="s">
        <v>12</v>
      </c>
      <c r="B286" s="3">
        <v>2.6259953703677938</v>
      </c>
      <c r="C286" s="5">
        <v>41128.452951388892</v>
      </c>
      <c r="D286" t="s">
        <v>3</v>
      </c>
    </row>
    <row r="287" spans="1:4" x14ac:dyDescent="0.25">
      <c r="A287" t="s">
        <v>8</v>
      </c>
      <c r="B287" s="3">
        <v>2.6801157407438341</v>
      </c>
      <c r="C287" s="5">
        <v>41124.548402777778</v>
      </c>
      <c r="D287" t="s">
        <v>3</v>
      </c>
    </row>
    <row r="288" spans="1:4" x14ac:dyDescent="0.25">
      <c r="A288" t="s">
        <v>9</v>
      </c>
      <c r="B288" s="3">
        <v>2.392731481483982</v>
      </c>
      <c r="C288" s="5">
        <v>41116.493842592594</v>
      </c>
      <c r="D288" t="s">
        <v>2</v>
      </c>
    </row>
    <row r="289" spans="2:4" x14ac:dyDescent="0.25">
      <c r="B289" s="3">
        <v>2.9665856481466708</v>
      </c>
      <c r="C289" s="5">
        <v>41128.414837962962</v>
      </c>
      <c r="D289" t="s">
        <v>3</v>
      </c>
    </row>
    <row r="290" spans="2:4" x14ac:dyDescent="0.25">
      <c r="B290" s="3">
        <v>2.6912731481497758</v>
      </c>
      <c r="C290" s="5">
        <v>41108.565289351849</v>
      </c>
      <c r="D290" t="s">
        <v>2</v>
      </c>
    </row>
    <row r="291" spans="2:4" x14ac:dyDescent="0.25">
      <c r="B291" s="3">
        <v>2.7475347222207347</v>
      </c>
      <c r="C291" s="5">
        <v>41096.421817129631</v>
      </c>
      <c r="D291" t="s">
        <v>2</v>
      </c>
    </row>
    <row r="292" spans="2:4" x14ac:dyDescent="0.25">
      <c r="B292" s="3">
        <v>2.7605902777795563</v>
      </c>
      <c r="C292" s="5">
        <v>41117.644872685189</v>
      </c>
      <c r="D292" t="s">
        <v>2</v>
      </c>
    </row>
    <row r="293" spans="2:4" x14ac:dyDescent="0.25">
      <c r="B293" s="3">
        <v>3.2111574074078812</v>
      </c>
      <c r="C293" s="5">
        <v>41120.377534722225</v>
      </c>
      <c r="D293" t="s">
        <v>3</v>
      </c>
    </row>
    <row r="294" spans="2:4" x14ac:dyDescent="0.25">
      <c r="B294" s="3">
        <v>3.2112500000002906</v>
      </c>
      <c r="C294" s="5">
        <v>41121.711446759262</v>
      </c>
      <c r="D294" t="s">
        <v>3</v>
      </c>
    </row>
    <row r="295" spans="2:4" x14ac:dyDescent="0.25">
      <c r="B295" s="3">
        <v>2.8821643518555597</v>
      </c>
      <c r="C295" s="5">
        <v>41113.622372685182</v>
      </c>
      <c r="D295" t="s">
        <v>2</v>
      </c>
    </row>
    <row r="296" spans="2:4" x14ac:dyDescent="0.25">
      <c r="B296" s="3">
        <v>2.8912152777750935</v>
      </c>
      <c r="C296" s="5">
        <v>41099.662106481483</v>
      </c>
      <c r="D296" t="s">
        <v>2</v>
      </c>
    </row>
    <row r="297" spans="2:4" x14ac:dyDescent="0.25">
      <c r="B297" s="3">
        <v>2.9213657407381106</v>
      </c>
      <c r="C297" s="5">
        <v>41099.355219907404</v>
      </c>
      <c r="D297" t="s">
        <v>2</v>
      </c>
    </row>
    <row r="298" spans="2:4" x14ac:dyDescent="0.25">
      <c r="B298" s="3">
        <v>3.2604398148178002</v>
      </c>
      <c r="C298" s="5">
        <v>41121.435069444444</v>
      </c>
      <c r="D298" t="s">
        <v>3</v>
      </c>
    </row>
    <row r="299" spans="2:4" x14ac:dyDescent="0.25">
      <c r="B299" s="3">
        <v>3.1633101851839456</v>
      </c>
      <c r="C299" s="5">
        <v>41110.400509259256</v>
      </c>
      <c r="D299" t="s">
        <v>2</v>
      </c>
    </row>
    <row r="300" spans="2:4" x14ac:dyDescent="0.25">
      <c r="B300" s="3">
        <v>3.5331597222223836</v>
      </c>
      <c r="C300" s="5">
        <v>41127.435358796298</v>
      </c>
      <c r="D300" t="s">
        <v>3</v>
      </c>
    </row>
    <row r="301" spans="2:4" x14ac:dyDescent="0.25">
      <c r="B301" s="3">
        <v>3.5513657407403416</v>
      </c>
      <c r="C301" s="5">
        <v>41116.499444444446</v>
      </c>
      <c r="D301" t="s">
        <v>3</v>
      </c>
    </row>
    <row r="302" spans="2:4" x14ac:dyDescent="0.25">
      <c r="B302" s="3">
        <v>3.6976736111076502</v>
      </c>
      <c r="C302" s="5">
        <v>41124.531319444446</v>
      </c>
      <c r="D302" t="s">
        <v>3</v>
      </c>
    </row>
    <row r="303" spans="2:4" x14ac:dyDescent="0.25">
      <c r="B303" s="3">
        <v>3.8115624999967008</v>
      </c>
      <c r="C303" s="5">
        <v>41115.648240740738</v>
      </c>
      <c r="D303" t="s">
        <v>3</v>
      </c>
    </row>
    <row r="304" spans="2:4" x14ac:dyDescent="0.25">
      <c r="B304" s="3">
        <v>3.917557870367697</v>
      </c>
      <c r="C304" s="5">
        <v>41124.520914351851</v>
      </c>
      <c r="D304" t="s">
        <v>3</v>
      </c>
    </row>
    <row r="305" spans="2:4" x14ac:dyDescent="0.25">
      <c r="B305" s="3">
        <v>3.6590393518539104</v>
      </c>
      <c r="C305" s="5">
        <v>41109.720231481479</v>
      </c>
      <c r="D305" t="s">
        <v>2</v>
      </c>
    </row>
    <row r="306" spans="2:4" x14ac:dyDescent="0.25">
      <c r="B306" s="3">
        <v>3.7933217592581059</v>
      </c>
      <c r="C306" s="5">
        <v>41102.564131944448</v>
      </c>
      <c r="D306" t="s">
        <v>2</v>
      </c>
    </row>
    <row r="307" spans="2:4" x14ac:dyDescent="0.25">
      <c r="B307" s="3">
        <v>4.132384259256165</v>
      </c>
      <c r="D307" t="s">
        <v>4</v>
      </c>
    </row>
    <row r="308" spans="2:4" x14ac:dyDescent="0.25">
      <c r="B308" s="3">
        <v>4.0527546296289065</v>
      </c>
      <c r="D308" t="s">
        <v>2</v>
      </c>
    </row>
    <row r="309" spans="2:4" x14ac:dyDescent="0.25">
      <c r="B309" s="3">
        <v>4.4348958333357587</v>
      </c>
      <c r="C309" s="5">
        <v>41113.656423611108</v>
      </c>
      <c r="D309" t="s">
        <v>3</v>
      </c>
    </row>
    <row r="310" spans="2:4" x14ac:dyDescent="0.25">
      <c r="B310" s="3">
        <v>4.5592476851864685</v>
      </c>
      <c r="C310" s="5">
        <v>41115.675497685188</v>
      </c>
      <c r="D310" t="s">
        <v>3</v>
      </c>
    </row>
    <row r="311" spans="2:4" x14ac:dyDescent="0.25">
      <c r="B311" s="3">
        <v>4.757233796296835</v>
      </c>
      <c r="C311" s="5">
        <v>41122.606111111112</v>
      </c>
      <c r="D311" t="s">
        <v>3</v>
      </c>
    </row>
    <row r="312" spans="2:4" x14ac:dyDescent="0.25">
      <c r="B312" s="3">
        <v>4.969398148149291</v>
      </c>
      <c r="D312" t="s">
        <v>5</v>
      </c>
    </row>
    <row r="313" spans="2:4" x14ac:dyDescent="0.25">
      <c r="B313" s="3">
        <v>4.8305092592563597</v>
      </c>
      <c r="D313" t="s">
        <v>2</v>
      </c>
    </row>
    <row r="314" spans="2:4" x14ac:dyDescent="0.25">
      <c r="B314" s="3">
        <v>5.0774074074070086</v>
      </c>
      <c r="C314" s="5">
        <v>41106.398159722223</v>
      </c>
      <c r="D314" t="s">
        <v>2</v>
      </c>
    </row>
    <row r="315" spans="2:4" x14ac:dyDescent="0.25">
      <c r="B315" s="3">
        <v>5.268495370376816</v>
      </c>
      <c r="C315" s="5">
        <v>41115.387499999997</v>
      </c>
      <c r="D315" t="s">
        <v>2</v>
      </c>
    </row>
    <row r="316" spans="2:4" x14ac:dyDescent="0.25">
      <c r="B316" s="3">
        <v>5.6246759259277805</v>
      </c>
      <c r="C316" s="5">
        <v>41113.349016203705</v>
      </c>
      <c r="D316" t="s">
        <v>3</v>
      </c>
    </row>
    <row r="317" spans="2:4" x14ac:dyDescent="0.25">
      <c r="B317" s="3">
        <v>5.7878240740731899</v>
      </c>
      <c r="D317" t="s">
        <v>5</v>
      </c>
    </row>
    <row r="318" spans="2:4" x14ac:dyDescent="0.25">
      <c r="B318" s="3">
        <v>5.5182754629665087</v>
      </c>
      <c r="C318" s="5">
        <v>41110.359710648147</v>
      </c>
      <c r="D318" t="s">
        <v>2</v>
      </c>
    </row>
    <row r="319" spans="2:4" x14ac:dyDescent="0.25">
      <c r="B319" s="3">
        <v>5.9680555555557175</v>
      </c>
      <c r="C319" s="5">
        <v>41110.350972222222</v>
      </c>
      <c r="D319" t="s">
        <v>3</v>
      </c>
    </row>
    <row r="320" spans="2:4" x14ac:dyDescent="0.25">
      <c r="B320" s="3">
        <v>5.7155439814814599</v>
      </c>
      <c r="D320" t="s">
        <v>2</v>
      </c>
    </row>
    <row r="321" spans="2:4" x14ac:dyDescent="0.25">
      <c r="B321" s="3">
        <v>6.2742592592621804</v>
      </c>
      <c r="C321" s="5">
        <v>41110.652627314812</v>
      </c>
      <c r="D321" t="s">
        <v>3</v>
      </c>
    </row>
    <row r="322" spans="2:4" x14ac:dyDescent="0.25">
      <c r="B322" s="3">
        <v>6.2765972222186974</v>
      </c>
      <c r="C322" s="5">
        <v>41110.687731481485</v>
      </c>
      <c r="D322" t="s">
        <v>3</v>
      </c>
    </row>
    <row r="323" spans="2:4" x14ac:dyDescent="0.25">
      <c r="B323" s="3">
        <v>7.2136458333334303</v>
      </c>
      <c r="C323" s="5">
        <v>41107.432962962965</v>
      </c>
      <c r="D323" t="s">
        <v>3</v>
      </c>
    </row>
    <row r="324" spans="2:4" x14ac:dyDescent="0.25">
      <c r="B324" s="3">
        <v>7.2051620370402816</v>
      </c>
      <c r="D324" t="s">
        <v>2</v>
      </c>
    </row>
    <row r="325" spans="2:4" x14ac:dyDescent="0.25">
      <c r="B325" s="3">
        <v>8.8020833333309074</v>
      </c>
      <c r="C325" s="5">
        <v>41092.668668981481</v>
      </c>
      <c r="D325" t="s">
        <v>2</v>
      </c>
    </row>
    <row r="334" spans="2:4" x14ac:dyDescent="0.25">
      <c r="D334" s="6"/>
    </row>
  </sheetData>
  <autoFilter ref="A1:D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FE9BDB1-5FE2-4451-A4E4-728387C06D29}">
            <xm:f>SEARCH(ИТОГ!$B$5,A2)</xm:f>
            <x14:dxf>
              <fill>
                <patternFill>
                  <bgColor rgb="FF00CC00"/>
                </patternFill>
              </fill>
            </x14:dxf>
          </x14:cfRule>
          <xm:sqref>A2:A325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9"/>
  <sheetViews>
    <sheetView workbookViewId="0">
      <selection activeCell="B4" sqref="B4"/>
    </sheetView>
  </sheetViews>
  <sheetFormatPr defaultRowHeight="15" x14ac:dyDescent="0.25"/>
  <cols>
    <col min="1" max="1" width="15.42578125" bestFit="1" customWidth="1"/>
    <col min="5" max="5" width="14.42578125" style="10" bestFit="1" customWidth="1"/>
  </cols>
  <sheetData>
    <row r="1" spans="1:5" x14ac:dyDescent="0.25">
      <c r="A1" t="s">
        <v>18</v>
      </c>
      <c r="C1" t="s">
        <v>13</v>
      </c>
      <c r="E1" s="10" t="s">
        <v>19</v>
      </c>
    </row>
    <row r="2" spans="1:5" x14ac:dyDescent="0.25">
      <c r="E2" s="12">
        <v>41091</v>
      </c>
    </row>
    <row r="3" spans="1:5" x14ac:dyDescent="0.25">
      <c r="E3" s="12">
        <v>41122</v>
      </c>
    </row>
    <row r="4" spans="1:5" x14ac:dyDescent="0.25">
      <c r="E4" s="12">
        <v>41153</v>
      </c>
    </row>
    <row r="5" spans="1:5" x14ac:dyDescent="0.25">
      <c r="E5" s="12">
        <v>41183</v>
      </c>
    </row>
    <row r="6" spans="1:5" x14ac:dyDescent="0.25">
      <c r="E6" s="12">
        <v>41214</v>
      </c>
    </row>
    <row r="7" spans="1:5" x14ac:dyDescent="0.25">
      <c r="E7" s="12">
        <v>41244</v>
      </c>
    </row>
    <row r="8" spans="1:5" x14ac:dyDescent="0.25">
      <c r="E8" s="12">
        <v>41275</v>
      </c>
    </row>
    <row r="9" spans="1:5" x14ac:dyDescent="0.25">
      <c r="E9" s="12">
        <v>41306</v>
      </c>
    </row>
    <row r="10" spans="1:5" x14ac:dyDescent="0.25">
      <c r="E10" s="12">
        <v>41334</v>
      </c>
    </row>
    <row r="11" spans="1:5" x14ac:dyDescent="0.25">
      <c r="E11" s="12">
        <v>41365</v>
      </c>
    </row>
    <row r="12" spans="1:5" x14ac:dyDescent="0.25">
      <c r="E12" s="12">
        <v>41395</v>
      </c>
    </row>
    <row r="13" spans="1:5" x14ac:dyDescent="0.25">
      <c r="E13" s="12">
        <v>41426</v>
      </c>
    </row>
    <row r="14" spans="1:5" x14ac:dyDescent="0.25">
      <c r="E14" s="12">
        <v>41456</v>
      </c>
    </row>
    <row r="15" spans="1:5" x14ac:dyDescent="0.25">
      <c r="E15" s="12">
        <v>41487</v>
      </c>
    </row>
    <row r="16" spans="1:5" x14ac:dyDescent="0.25">
      <c r="E16" s="12">
        <v>41518</v>
      </c>
    </row>
    <row r="17" spans="5:5" x14ac:dyDescent="0.25">
      <c r="E17" s="12">
        <v>41548</v>
      </c>
    </row>
    <row r="18" spans="5:5" x14ac:dyDescent="0.25">
      <c r="E18" s="12">
        <v>41579</v>
      </c>
    </row>
    <row r="19" spans="5:5" x14ac:dyDescent="0.25">
      <c r="E19" s="12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ИТОГ</vt:lpstr>
      <vt:lpstr>2012.7</vt:lpstr>
      <vt:lpstr>2012.08</vt:lpstr>
      <vt:lpstr>2012.9</vt:lpstr>
      <vt:lpstr>Справочник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ГАВ</cp:lastModifiedBy>
  <dcterms:created xsi:type="dcterms:W3CDTF">2012-08-10T07:04:57Z</dcterms:created>
  <dcterms:modified xsi:type="dcterms:W3CDTF">2012-08-13T05:55:32Z</dcterms:modified>
</cp:coreProperties>
</file>