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Список курьеров" sheetId="1" r:id="rId1"/>
  </sheets>
  <calcPr calcId="152511"/>
</workbook>
</file>

<file path=xl/calcChain.xml><?xml version="1.0" encoding="utf-8"?>
<calcChain xmlns="http://schemas.openxmlformats.org/spreadsheetml/2006/main">
  <c r="B75" i="1" l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20" i="1"/>
  <c r="B18" i="1"/>
  <c r="B17" i="1"/>
  <c r="B9" i="1"/>
  <c r="B7" i="1"/>
  <c r="B6" i="1"/>
  <c r="B5" i="1"/>
  <c r="B4" i="1"/>
  <c r="B3" i="1"/>
  <c r="A3" i="1"/>
  <c r="B76" i="1" l="1"/>
  <c r="B21" i="1"/>
  <c r="B10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18" i="1"/>
  <c r="A17" i="1"/>
  <c r="A7" i="1"/>
  <c r="A6" i="1"/>
  <c r="A5" i="1"/>
  <c r="A4" i="1"/>
  <c r="B77" i="1" l="1"/>
  <c r="B78" i="1" s="1"/>
  <c r="B23" i="1"/>
  <c r="B22" i="1"/>
  <c r="B11" i="1"/>
  <c r="A9" i="1"/>
  <c r="A10" i="1"/>
  <c r="A11" i="1" s="1"/>
  <c r="B79" i="1" l="1"/>
  <c r="B80" i="1"/>
  <c r="B24" i="1"/>
  <c r="B12" i="1"/>
  <c r="A12" i="1"/>
  <c r="B25" i="1" l="1"/>
  <c r="B26" i="1" s="1"/>
  <c r="B13" i="1"/>
  <c r="B14" i="1" s="1"/>
  <c r="B15" i="1"/>
  <c r="A13" i="1"/>
  <c r="B27" i="1" l="1"/>
  <c r="B16" i="1"/>
  <c r="A14" i="1"/>
  <c r="A15" i="1"/>
  <c r="A16" i="1" s="1"/>
  <c r="B28" i="1" l="1"/>
  <c r="A20" i="1"/>
  <c r="B29" i="1" l="1"/>
  <c r="B30" i="1" s="1"/>
  <c r="A21" i="1"/>
  <c r="A22" i="1" s="1"/>
  <c r="B31" i="1" l="1"/>
  <c r="A23" i="1"/>
  <c r="A26" i="1" s="1"/>
  <c r="A24" i="1"/>
  <c r="A25" i="1"/>
  <c r="B32" i="1" l="1"/>
  <c r="B33" i="1" s="1"/>
  <c r="A27" i="1"/>
  <c r="B34" i="1" l="1"/>
  <c r="B35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75" i="1" s="1"/>
  <c r="A76" i="1" s="1"/>
  <c r="A77" i="1" s="1"/>
  <c r="B36" i="1" l="1"/>
  <c r="A79" i="1"/>
  <c r="A80" i="1" s="1"/>
  <c r="A78" i="1"/>
  <c r="B37" i="1" l="1"/>
  <c r="B38" i="1" s="1"/>
</calcChain>
</file>

<file path=xl/sharedStrings.xml><?xml version="1.0" encoding="utf-8"?>
<sst xmlns="http://schemas.openxmlformats.org/spreadsheetml/2006/main" count="173" uniqueCount="113">
  <si>
    <t>Курьер</t>
  </si>
  <si>
    <t>телефон личный</t>
  </si>
  <si>
    <t>телефон рабочий</t>
  </si>
  <si>
    <t>ТС</t>
  </si>
  <si>
    <t>номер ТС</t>
  </si>
  <si>
    <t>статус</t>
  </si>
  <si>
    <t>пояснение к статусу</t>
  </si>
  <si>
    <t>Постоянное условие</t>
  </si>
  <si>
    <t>Домашний адрес</t>
  </si>
  <si>
    <t>ПЕШИЕ</t>
  </si>
  <si>
    <t>Калинин Игорь</t>
  </si>
  <si>
    <t>пеший</t>
  </si>
  <si>
    <t>Гутников Иван</t>
  </si>
  <si>
    <t>Заполнять на стр. Список курьеров</t>
  </si>
  <si>
    <t>ШТАТНЫЕ</t>
  </si>
  <si>
    <t>Боев Вячеслав</t>
  </si>
  <si>
    <t>Лада</t>
  </si>
  <si>
    <t>Люберцы</t>
  </si>
  <si>
    <t>Гогелия Бессо</t>
  </si>
  <si>
    <t>Пушкино</t>
  </si>
  <si>
    <t>Кривов Владимир</t>
  </si>
  <si>
    <t>марьина роща</t>
  </si>
  <si>
    <t>Леонов Владимир</t>
  </si>
  <si>
    <t>Люблино печатники вечер</t>
  </si>
  <si>
    <t>Новиков Владислав</t>
  </si>
  <si>
    <t>дмитровка</t>
  </si>
  <si>
    <t>Плындин Сергей</t>
  </si>
  <si>
    <t>мичуринский проспект, солнцево</t>
  </si>
  <si>
    <t>Радугин Максим</t>
  </si>
  <si>
    <t>болен</t>
  </si>
  <si>
    <t>вднх</t>
  </si>
  <si>
    <t>Савельев Игорь</t>
  </si>
  <si>
    <t>Королев</t>
  </si>
  <si>
    <t>ПРИВЛЕЧЕННЫЕ</t>
  </si>
  <si>
    <t>Барсуков Юрий</t>
  </si>
  <si>
    <t>кия рио</t>
  </si>
  <si>
    <t>Щелково</t>
  </si>
  <si>
    <t>Варец Андрей</t>
  </si>
  <si>
    <t>фиат добло</t>
  </si>
  <si>
    <t>С-Посад</t>
  </si>
  <si>
    <t>Вахтин Андрей</t>
  </si>
  <si>
    <t>кия серато</t>
  </si>
  <si>
    <t>Вдовин Владимир</t>
  </si>
  <si>
    <t>хендай солярис</t>
  </si>
  <si>
    <t>Джгаркава Вячеслав</t>
  </si>
  <si>
    <t>ВАЗ2114</t>
  </si>
  <si>
    <t>уволен</t>
  </si>
  <si>
    <t>Ивантеевка, Рязанка, Энтузиастов</t>
  </si>
  <si>
    <t>Кондратьев Антон</t>
  </si>
  <si>
    <t>шевроле лачети</t>
  </si>
  <si>
    <t>Кучеровский Дмитрий</t>
  </si>
  <si>
    <t>готов 2 смены</t>
  </si>
  <si>
    <t>Макридичев Александр</t>
  </si>
  <si>
    <t>киа серато</t>
  </si>
  <si>
    <t>Макунин Павел</t>
  </si>
  <si>
    <t>ваз 2109</t>
  </si>
  <si>
    <t>Носков Виктор</t>
  </si>
  <si>
    <t>таета алтеза</t>
  </si>
  <si>
    <t>ремонт</t>
  </si>
  <si>
    <t>позвонит</t>
  </si>
  <si>
    <t>Ленинградка, Митино, тушино</t>
  </si>
  <si>
    <t>Никитин Павел</t>
  </si>
  <si>
    <t>Петрухин Андрей</t>
  </si>
  <si>
    <t>щелчок</t>
  </si>
  <si>
    <t>Пономаренко Александр</t>
  </si>
  <si>
    <t>фольцваген</t>
  </si>
  <si>
    <t>долгопрудный</t>
  </si>
  <si>
    <t>Сметанин Виталий</t>
  </si>
  <si>
    <t>мицубиси грандис</t>
  </si>
  <si>
    <t>митино</t>
  </si>
  <si>
    <t>Стокопенов Иван</t>
  </si>
  <si>
    <t>вольво</t>
  </si>
  <si>
    <t>Балашиха</t>
  </si>
  <si>
    <t>Инин Сергей</t>
  </si>
  <si>
    <t>Шульгин Петр</t>
  </si>
  <si>
    <t>амарок</t>
  </si>
  <si>
    <t>Алешин Григорий</t>
  </si>
  <si>
    <t>лифан</t>
  </si>
  <si>
    <t>Синяев Игорь</t>
  </si>
  <si>
    <t>патфайндер</t>
  </si>
  <si>
    <t>ЗАКУПЩИКИ</t>
  </si>
  <si>
    <t>Лаури Игорь</t>
  </si>
  <si>
    <t>8-985-160-38-11</t>
  </si>
  <si>
    <t>8-905-751-95-99</t>
  </si>
  <si>
    <t>ОГРАНИЧЕНИЯ ПО ТОННАЖУ!!</t>
  </si>
  <si>
    <t>саратовская 5-2-34</t>
  </si>
  <si>
    <t>Маркин Константин</t>
  </si>
  <si>
    <t>8-985-649-58-39</t>
  </si>
  <si>
    <t>соболь</t>
  </si>
  <si>
    <t>у642кн777</t>
  </si>
  <si>
    <t>СВАО (щелчок, ярославка, алтуфьевка)</t>
  </si>
  <si>
    <t>если что, в пятницу предкпредить о субботе</t>
  </si>
  <si>
    <t>Рябинин Володя</t>
  </si>
  <si>
    <t>8 903 671 97 08</t>
  </si>
  <si>
    <t>8-905-751-97-13</t>
  </si>
  <si>
    <t>закупка газель</t>
  </si>
  <si>
    <t>C693MX177</t>
  </si>
  <si>
    <t>сдэк</t>
  </si>
  <si>
    <t>Сафонов Слава</t>
  </si>
  <si>
    <t>8-968-846-48-84</t>
  </si>
  <si>
    <t>8-905-752-11-05</t>
  </si>
  <si>
    <t>закупка хендай старекс</t>
  </si>
  <si>
    <t xml:space="preserve">O248AC197 </t>
  </si>
  <si>
    <t>желдор, вечерки щелчок</t>
  </si>
  <si>
    <t>Тихонов Олег</t>
  </si>
  <si>
    <t>8-919-766-79-07</t>
  </si>
  <si>
    <t>Яковлев Дмитрий</t>
  </si>
  <si>
    <t>8 926 825 38 61</t>
  </si>
  <si>
    <t>8-905-752-12-06</t>
  </si>
  <si>
    <t>закупка газ соболь</t>
  </si>
  <si>
    <t>B823OH190</t>
  </si>
  <si>
    <t>Ярославка</t>
  </si>
  <si>
    <t>ярославское шоссе 12-2-188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</si>
</sst>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9">
    <xf numFmtId="0" fontId="0" fillId="0" borderId="0" xfId="0"/>
    <xf numFmtId="0" fontId="2" fillId="0" borderId="1" xfId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5" xfId="1" applyFont="1" applyFill="1" applyBorder="1" applyAlignment="1" applyProtection="1">
      <alignment horizontal="center" vertical="distributed" shrinkToFit="1"/>
      <protection locked="0"/>
    </xf>
    <xf numFmtId="0" fontId="2" fillId="0" borderId="6" xfId="1" applyFont="1" applyFill="1" applyBorder="1" applyAlignment="1" applyProtection="1">
      <alignment horizontal="center" vertical="distributed" shrinkToFit="1"/>
      <protection locked="0"/>
    </xf>
    <xf numFmtId="0" fontId="3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6" xfId="1" applyFill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wrapText="1"/>
      <protection locked="0"/>
    </xf>
    <xf numFmtId="0" fontId="2" fillId="0" borderId="7" xfId="1" applyFill="1" applyBorder="1" applyAlignment="1" applyProtection="1">
      <alignment wrapText="1"/>
      <protection locked="0"/>
    </xf>
    <xf numFmtId="0" fontId="2" fillId="0" borderId="0" xfId="1" applyFill="1" applyAlignment="1">
      <alignment wrapText="1"/>
    </xf>
    <xf numFmtId="0" fontId="3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9" xfId="1" applyFill="1" applyBorder="1" applyAlignment="1" applyProtection="1">
      <alignment horizontal="center" vertical="center" wrapText="1"/>
      <protection locked="0"/>
    </xf>
    <xf numFmtId="0" fontId="2" fillId="0" borderId="9" xfId="1" applyFill="1" applyBorder="1" applyAlignment="1" applyProtection="1">
      <alignment wrapText="1"/>
      <protection locked="0"/>
    </xf>
    <xf numFmtId="0" fontId="2" fillId="0" borderId="10" xfId="1" applyFill="1" applyBorder="1" applyAlignment="1" applyProtection="1">
      <alignment wrapText="1"/>
      <protection locked="0"/>
    </xf>
    <xf numFmtId="0" fontId="3" fillId="0" borderId="11" xfId="1" applyFont="1" applyFill="1" applyBorder="1" applyAlignment="1" applyProtection="1">
      <alignment horizontal="left" vertical="center" wrapText="1"/>
      <protection locked="0"/>
    </xf>
    <xf numFmtId="0" fontId="2" fillId="0" borderId="11" xfId="1" applyFill="1" applyBorder="1" applyAlignment="1" applyProtection="1">
      <alignment horizontal="center" vertical="center" wrapText="1"/>
      <protection locked="0"/>
    </xf>
    <xf numFmtId="0" fontId="2" fillId="0" borderId="11" xfId="1" applyFill="1" applyBorder="1" applyAlignment="1" applyProtection="1">
      <alignment wrapText="1"/>
      <protection locked="0"/>
    </xf>
    <xf numFmtId="0" fontId="2" fillId="0" borderId="12" xfId="1" applyFill="1" applyBorder="1" applyAlignment="1" applyProtection="1">
      <alignment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0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wrapText="1"/>
      <protection locked="0"/>
    </xf>
    <xf numFmtId="0" fontId="2" fillId="0" borderId="12" xfId="1" applyFont="1" applyFill="1" applyBorder="1" applyAlignment="1" applyProtection="1">
      <alignment wrapText="1"/>
      <protection locked="0"/>
    </xf>
    <xf numFmtId="0" fontId="6" fillId="0" borderId="0" xfId="1" applyFont="1" applyFill="1" applyAlignment="1">
      <alignment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9" xfId="1" applyFill="1" applyBorder="1" applyAlignment="1" applyProtection="1">
      <alignment horizontal="center" vertical="center"/>
      <protection locked="0"/>
    </xf>
    <xf numFmtId="0" fontId="2" fillId="0" borderId="9" xfId="1" applyFont="1" applyFill="1" applyBorder="1" applyAlignment="1" applyProtection="1">
      <alignment wrapText="1"/>
      <protection locked="0"/>
    </xf>
    <xf numFmtId="0" fontId="2" fillId="0" borderId="10" xfId="1" applyFont="1" applyFill="1" applyBorder="1" applyAlignment="1" applyProtection="1">
      <alignment wrapText="1"/>
      <protection locked="0"/>
    </xf>
    <xf numFmtId="1" fontId="2" fillId="0" borderId="0" xfId="1" applyNumberFormat="1" applyBorder="1" applyAlignment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0" xfId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/>
    </xf>
    <xf numFmtId="0" fontId="2" fillId="0" borderId="11" xfId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left" vertical="center" wrapText="1"/>
      <protection locked="0"/>
    </xf>
    <xf numFmtId="0" fontId="2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16" xfId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wrapText="1"/>
      <protection locked="0"/>
    </xf>
    <xf numFmtId="0" fontId="2" fillId="0" borderId="17" xfId="1" applyFont="1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2" fillId="0" borderId="21" xfId="1" applyFill="1" applyBorder="1" applyAlignment="1" applyProtection="1">
      <alignment horizontal="center" vertical="center" wrapText="1"/>
      <protection locked="0"/>
    </xf>
    <xf numFmtId="1" fontId="2" fillId="0" borderId="6" xfId="1" applyNumberFormat="1" applyBorder="1" applyAlignment="1" applyProtection="1">
      <alignment horizontal="center" vertical="center" wrapText="1"/>
      <protection locked="0"/>
    </xf>
    <xf numFmtId="0" fontId="2" fillId="0" borderId="6" xfId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wrapText="1"/>
      <protection locked="0"/>
    </xf>
    <xf numFmtId="0" fontId="1" fillId="0" borderId="7" xfId="1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2" fillId="0" borderId="22" xfId="1" applyFill="1" applyBorder="1" applyAlignment="1" applyProtection="1">
      <alignment horizontal="center" vertical="center" wrapText="1"/>
      <protection locked="0"/>
    </xf>
    <xf numFmtId="1" fontId="2" fillId="0" borderId="9" xfId="1" applyNumberFormat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1" fontId="1" fillId="0" borderId="9" xfId="1" applyNumberFormat="1" applyFont="1" applyBorder="1" applyAlignment="1" applyProtection="1">
      <alignment horizontal="center" vertical="center" wrapText="1"/>
      <protection locked="0"/>
    </xf>
    <xf numFmtId="0" fontId="1" fillId="0" borderId="9" xfId="1" applyFont="1" applyFill="1" applyBorder="1" applyAlignment="1" applyProtection="1">
      <alignment wrapText="1"/>
      <protection locked="0"/>
    </xf>
    <xf numFmtId="0" fontId="1" fillId="0" borderId="10" xfId="1" applyFont="1" applyFill="1" applyBorder="1" applyAlignment="1" applyProtection="1">
      <alignment wrapText="1"/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0" fillId="0" borderId="9" xfId="1" applyFont="1" applyFill="1" applyBorder="1" applyAlignment="1" applyProtection="1">
      <alignment horizontal="center" vertical="center"/>
      <protection locked="0"/>
    </xf>
    <xf numFmtId="0" fontId="0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22" xfId="1" applyFill="1" applyBorder="1" applyAlignment="1" applyProtection="1">
      <alignment horizontal="center" vertical="center"/>
      <protection locked="0"/>
    </xf>
    <xf numFmtId="0" fontId="2" fillId="0" borderId="9" xfId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0" xfId="1" applyFill="1"/>
    <xf numFmtId="0" fontId="8" fillId="0" borderId="9" xfId="0" applyFont="1" applyBorder="1" applyProtection="1">
      <protection locked="0"/>
    </xf>
    <xf numFmtId="0" fontId="1" fillId="0" borderId="22" xfId="1" applyFont="1" applyFill="1" applyBorder="1" applyAlignment="1" applyProtection="1">
      <alignment horizontal="center" vertical="center"/>
      <protection locked="0"/>
    </xf>
    <xf numFmtId="0" fontId="2" fillId="0" borderId="24" xfId="1" applyFill="1" applyBorder="1" applyAlignment="1" applyProtection="1">
      <alignment horizontal="center" vertical="center"/>
      <protection locked="0"/>
    </xf>
    <xf numFmtId="0" fontId="3" fillId="0" borderId="25" xfId="1" applyFont="1" applyFill="1" applyBorder="1" applyAlignment="1" applyProtection="1">
      <alignment horizontal="left" vertical="center" wrapText="1"/>
      <protection locked="0"/>
    </xf>
    <xf numFmtId="0" fontId="2" fillId="0" borderId="24" xfId="1" applyFill="1" applyBorder="1" applyProtection="1">
      <protection locked="0"/>
    </xf>
    <xf numFmtId="0" fontId="2" fillId="0" borderId="26" xfId="1" applyFill="1" applyBorder="1" applyProtection="1">
      <protection locked="0"/>
    </xf>
    <xf numFmtId="1" fontId="2" fillId="0" borderId="8" xfId="1" applyNumberFormat="1" applyFill="1" applyBorder="1" applyAlignment="1" applyProtection="1">
      <alignment horizontal="center" vertical="center" wrapText="1"/>
      <protection locked="0"/>
    </xf>
    <xf numFmtId="0" fontId="2" fillId="0" borderId="9" xfId="1" applyBorder="1" applyAlignment="1" applyProtection="1">
      <alignment horizontal="center" vertical="center" wrapText="1"/>
      <protection locked="0"/>
    </xf>
    <xf numFmtId="3" fontId="2" fillId="0" borderId="9" xfId="1" applyNumberFormat="1" applyFill="1" applyBorder="1" applyAlignment="1" applyProtection="1">
      <alignment horizontal="center" vertical="center" wrapText="1"/>
      <protection locked="0"/>
    </xf>
    <xf numFmtId="1" fontId="2" fillId="0" borderId="23" xfId="1" applyNumberFormat="1" applyFill="1" applyBorder="1" applyAlignment="1" applyProtection="1">
      <alignment horizontal="center" vertical="center" wrapText="1"/>
      <protection locked="0"/>
    </xf>
    <xf numFmtId="0" fontId="2" fillId="0" borderId="24" xfId="1" applyFill="1" applyBorder="1" applyAlignment="1" applyProtection="1">
      <alignment horizontal="center" vertical="center" wrapText="1"/>
      <protection locked="0"/>
    </xf>
    <xf numFmtId="0" fontId="2" fillId="0" borderId="24" xfId="1" applyFill="1" applyBorder="1" applyAlignment="1" applyProtection="1">
      <alignment wrapText="1"/>
      <protection locked="0"/>
    </xf>
    <xf numFmtId="0" fontId="2" fillId="0" borderId="26" xfId="1" applyFill="1" applyBorder="1" applyAlignment="1" applyProtection="1">
      <alignment wrapText="1"/>
      <protection locked="0"/>
    </xf>
    <xf numFmtId="0" fontId="2" fillId="0" borderId="0" xfId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1" fontId="2" fillId="0" borderId="0" xfId="1" applyNumberForma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2" fillId="0" borderId="0" xfId="1" applyFill="1" applyBorder="1" applyAlignment="1">
      <alignment wrapText="1"/>
    </xf>
    <xf numFmtId="0" fontId="3" fillId="0" borderId="0" xfId="1" applyFont="1" applyFill="1" applyBorder="1" applyAlignment="1">
      <alignment horizontal="left" vertical="center"/>
    </xf>
    <xf numFmtId="1" fontId="2" fillId="0" borderId="0" xfId="1" applyNumberForma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2" fillId="0" borderId="0" xfId="1" applyBorder="1" applyAlignment="1">
      <alignment horizontal="center" vertical="center" wrapText="1"/>
    </xf>
    <xf numFmtId="0" fontId="2" fillId="0" borderId="0" xfId="1" applyFill="1" applyBorder="1"/>
    <xf numFmtId="0" fontId="5" fillId="0" borderId="2" xfId="1" applyFont="1" applyFill="1" applyBorder="1" applyAlignment="1" applyProtection="1">
      <alignment horizontal="center" vertical="distributed" shrinkToFit="1"/>
      <protection locked="0"/>
    </xf>
    <xf numFmtId="0" fontId="5" fillId="0" borderId="3" xfId="1" applyFont="1" applyFill="1" applyBorder="1" applyAlignment="1" applyProtection="1">
      <alignment horizontal="center" vertical="distributed" shrinkToFit="1"/>
      <protection locked="0"/>
    </xf>
    <xf numFmtId="0" fontId="5" fillId="0" borderId="4" xfId="1" applyFont="1" applyFill="1" applyBorder="1" applyAlignment="1" applyProtection="1">
      <alignment horizontal="center" vertical="distributed" shrinkToFi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5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18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0" borderId="27" xfId="1" applyFont="1" applyFill="1" applyBorder="1" applyAlignment="1" applyProtection="1">
      <alignment horizontal="center" vertical="center" wrapText="1"/>
      <protection locked="0"/>
    </xf>
    <xf numFmtId="0" fontId="5" fillId="0" borderId="25" xfId="1" applyFont="1" applyFill="1" applyBorder="1" applyAlignment="1" applyProtection="1">
      <alignment horizontal="center" vertical="center" wrapText="1"/>
      <protection locked="0"/>
    </xf>
    <xf numFmtId="0" fontId="5" fillId="0" borderId="28" xfId="1" applyFont="1" applyFill="1" applyBorder="1" applyAlignment="1" applyProtection="1">
      <alignment horizontal="center" vertical="center" wrapText="1"/>
      <protection locked="0"/>
    </xf>
    <xf numFmtId="1" fontId="2" fillId="0" borderId="9" xfId="1" applyNumberFormat="1" applyFill="1" applyBorder="1" applyAlignment="1" applyProtection="1">
      <alignment wrapText="1"/>
      <protection locked="0"/>
    </xf>
  </cellXfs>
  <cellStyles count="9"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5 2" xfId="1"/>
    <cellStyle name="Процентный 2" xfId="7"/>
    <cellStyle name="Процентный 3" xfId="8"/>
  </cellStyles>
  <dxfs count="3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ont>
        <color theme="0" tint="-0.14996795556505021"/>
      </font>
    </dxf>
    <dxf>
      <font>
        <color theme="5"/>
      </font>
      <fill>
        <patternFill>
          <bgColor rgb="FFFFC8C8"/>
        </patternFill>
      </fill>
    </dxf>
    <dxf>
      <fill>
        <patternFill>
          <bgColor rgb="FFFFEB9C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22411</xdr:colOff>
      <xdr:row>1</xdr:row>
      <xdr:rowOff>1</xdr:rowOff>
    </xdr:from>
    <xdr:to>
      <xdr:col>22</xdr:col>
      <xdr:colOff>576997</xdr:colOff>
      <xdr:row>21</xdr:row>
      <xdr:rowOff>89648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660" b="8304"/>
        <a:stretch/>
      </xdr:blipFill>
      <xdr:spPr>
        <a:xfrm>
          <a:off x="13595536" y="485776"/>
          <a:ext cx="6650586" cy="6947647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93"/>
  <sheetViews>
    <sheetView tabSelected="1" zoomScale="85" zoomScaleNormal="85" workbookViewId="0">
      <pane ySplit="1" topLeftCell="A25" activePane="bottomLeft" state="frozen"/>
      <selection pane="bottomLeft" activeCell="B75" sqref="B75:B80"/>
    </sheetView>
  </sheetViews>
  <sheetFormatPr defaultRowHeight="27" customHeight="1" x14ac:dyDescent="0.25"/>
  <cols>
    <col min="1" max="1" width="3.5703125" style="5" customWidth="1"/>
    <col min="2" max="2" width="5.140625" style="5" customWidth="1"/>
    <col min="3" max="3" width="23.140625" style="80" customWidth="1"/>
    <col min="4" max="5" width="14.85546875" style="35" customWidth="1"/>
    <col min="6" max="6" width="13.85546875" style="35" customWidth="1"/>
    <col min="7" max="7" width="12.5703125" style="35" customWidth="1"/>
    <col min="8" max="8" width="16.140625" style="35" customWidth="1"/>
    <col min="9" max="9" width="15.7109375" style="35" customWidth="1"/>
    <col min="10" max="10" width="35.85546875" style="85" customWidth="1"/>
    <col min="11" max="11" width="38.7109375" style="61" customWidth="1"/>
    <col min="12" max="16384" width="9.140625" style="61"/>
  </cols>
  <sheetData>
    <row r="1" spans="1:14" s="5" customFormat="1" ht="38.25" customHeight="1" thickBot="1" x14ac:dyDescent="0.3">
      <c r="A1" s="6"/>
      <c r="B1" s="1"/>
      <c r="C1" s="2" t="s">
        <v>0</v>
      </c>
      <c r="D1" s="3" t="s">
        <v>1</v>
      </c>
      <c r="E1" s="3" t="s">
        <v>2</v>
      </c>
      <c r="F1" s="4" t="s">
        <v>3</v>
      </c>
      <c r="G1" s="4" t="s">
        <v>4</v>
      </c>
      <c r="H1" s="3" t="s">
        <v>5</v>
      </c>
      <c r="I1" s="3" t="s">
        <v>6</v>
      </c>
      <c r="J1" s="4" t="s">
        <v>7</v>
      </c>
      <c r="K1" s="4" t="s">
        <v>8</v>
      </c>
    </row>
    <row r="2" spans="1:14" s="5" customFormat="1" ht="27" customHeight="1" thickBot="1" x14ac:dyDescent="0.3">
      <c r="A2" s="86" t="s">
        <v>9</v>
      </c>
      <c r="B2" s="87"/>
      <c r="C2" s="87"/>
      <c r="D2" s="87"/>
      <c r="E2" s="87"/>
      <c r="F2" s="87"/>
      <c r="G2" s="87"/>
      <c r="H2" s="87"/>
      <c r="I2" s="87"/>
      <c r="J2" s="87"/>
      <c r="K2" s="88"/>
    </row>
    <row r="3" spans="1:14" s="12" customFormat="1" ht="27" customHeight="1" thickBot="1" x14ac:dyDescent="0.3">
      <c r="A3" s="6">
        <f>IF(C3&lt;&gt;"Заполнять на стр. Список курьеров",_xlfn.AGGREGATE(4,7,A$1:A2)+1,"")</f>
        <v>1</v>
      </c>
      <c r="B3" s="7">
        <f>IF(C3&lt;&gt;"Заполнять на стр. Список курьеров",_xlfn.AGGREGATE(4,7,B2:INDEX(B$1:B2,LOOKUP(,-1/(B$1:B2=""),ROW(B$1:B2))))+1,"")</f>
        <v>1</v>
      </c>
      <c r="C3" s="8" t="s">
        <v>10</v>
      </c>
      <c r="D3" s="9"/>
      <c r="E3" s="9"/>
      <c r="F3" s="9" t="s">
        <v>11</v>
      </c>
      <c r="G3" s="9">
        <v>11</v>
      </c>
      <c r="H3" s="9"/>
      <c r="I3" s="9"/>
      <c r="J3" s="10"/>
      <c r="K3" s="11"/>
    </row>
    <row r="4" spans="1:14" s="12" customFormat="1" ht="27" customHeight="1" thickBot="1" x14ac:dyDescent="0.3">
      <c r="A4" s="6">
        <f>IF(C4&lt;&gt;"Заполнять на стр. Список курьеров",_xlfn.AGGREGATE(4,7,A$1:A3)+1,"")</f>
        <v>2</v>
      </c>
      <c r="B4" s="7">
        <f>IF(C4&lt;&gt;"Заполнять на стр. Список курьеров",_xlfn.AGGREGATE(4,7,B3:INDEX(B$1:B3,LOOKUP(,-1/(B$1:B3=""),ROW(B$1:B3))))+1,"")</f>
        <v>2</v>
      </c>
      <c r="C4" s="13" t="s">
        <v>12</v>
      </c>
      <c r="D4" s="14"/>
      <c r="E4" s="14"/>
      <c r="F4" s="14" t="s">
        <v>11</v>
      </c>
      <c r="G4" s="14">
        <v>11</v>
      </c>
      <c r="H4" s="14"/>
      <c r="I4" s="14"/>
      <c r="J4" s="98"/>
      <c r="K4" s="16"/>
    </row>
    <row r="5" spans="1:14" s="12" customFormat="1" ht="27" customHeight="1" thickBot="1" x14ac:dyDescent="0.3">
      <c r="A5" s="6" t="str">
        <f>IF(C5&lt;&gt;"Заполнять на стр. Список курьеров",_xlfn.AGGREGATE(4,7,A$1:A4)+1,"")</f>
        <v/>
      </c>
      <c r="B5" s="7" t="str">
        <f>IF(C5&lt;&gt;"Заполнять на стр. Список курьеров",_xlfn.AGGREGATE(4,7,B4:INDEX(B$1:B4,LOOKUP(,-1/(B$1:B4=""),ROW(B$1:B4))))+1,"")</f>
        <v/>
      </c>
      <c r="C5" s="17" t="s">
        <v>13</v>
      </c>
      <c r="D5" s="18"/>
      <c r="E5" s="18"/>
      <c r="F5" s="18"/>
      <c r="G5" s="18"/>
      <c r="H5" s="18"/>
      <c r="I5" s="18"/>
      <c r="J5" s="19"/>
      <c r="K5" s="20"/>
    </row>
    <row r="6" spans="1:14" s="12" customFormat="1" ht="27" customHeight="1" thickBot="1" x14ac:dyDescent="0.3">
      <c r="A6" s="6" t="str">
        <f>IF(C6&lt;&gt;"Заполнять на стр. Список курьеров",_xlfn.AGGREGATE(4,7,A$1:A5)+1,"")</f>
        <v/>
      </c>
      <c r="B6" s="7" t="str">
        <f>IF(C6&lt;&gt;"Заполнять на стр. Список курьеров",_xlfn.AGGREGATE(4,7,B5:INDEX(B$1:B5,LOOKUP(,-1/(B$1:B5=""),ROW(B$1:B5))))+1,"")</f>
        <v/>
      </c>
      <c r="C6" s="17" t="s">
        <v>13</v>
      </c>
      <c r="D6" s="18"/>
      <c r="E6" s="18"/>
      <c r="F6" s="18"/>
      <c r="G6" s="18"/>
      <c r="H6" s="18"/>
      <c r="I6" s="18"/>
      <c r="J6" s="19"/>
      <c r="K6" s="20"/>
    </row>
    <row r="7" spans="1:14" s="12" customFormat="1" ht="27" customHeight="1" thickBot="1" x14ac:dyDescent="0.3">
      <c r="A7" s="6" t="str">
        <f>IF(C7&lt;&gt;"Заполнять на стр. Список курьеров",_xlfn.AGGREGATE(4,7,A$1:A6)+1,"")</f>
        <v/>
      </c>
      <c r="B7" s="7" t="str">
        <f>IF(C7&lt;&gt;"Заполнять на стр. Список курьеров",_xlfn.AGGREGATE(4,7,B6:INDEX(B$1:B6,LOOKUP(,-1/(B$1:B6=""),ROW(B$1:B6))))+1,"")</f>
        <v/>
      </c>
      <c r="C7" s="17" t="s">
        <v>13</v>
      </c>
      <c r="D7" s="18"/>
      <c r="E7" s="18"/>
      <c r="F7" s="18"/>
      <c r="G7" s="18"/>
      <c r="H7" s="18"/>
      <c r="I7" s="18"/>
      <c r="J7" s="19"/>
      <c r="K7" s="20"/>
    </row>
    <row r="8" spans="1:14" s="12" customFormat="1" ht="27" customHeight="1" thickBot="1" x14ac:dyDescent="0.3">
      <c r="A8" s="89" t="s">
        <v>14</v>
      </c>
      <c r="B8" s="90"/>
      <c r="C8" s="90"/>
      <c r="D8" s="90"/>
      <c r="E8" s="90"/>
      <c r="F8" s="90"/>
      <c r="G8" s="90"/>
      <c r="H8" s="90"/>
      <c r="I8" s="90"/>
      <c r="J8" s="90"/>
      <c r="K8" s="91"/>
    </row>
    <row r="9" spans="1:14" s="26" customFormat="1" ht="27" customHeight="1" thickBot="1" x14ac:dyDescent="0.3">
      <c r="A9" s="6">
        <f>IF(C9&lt;&gt;"Заполнять на стр. Список курьеров",_xlfn.AGGREGATE(4,7,A$1:A8)+1,"")</f>
        <v>3</v>
      </c>
      <c r="B9" s="7">
        <f>IF(C9&lt;&gt;"Заполнять на стр. Список курьеров",_xlfn.AGGREGATE(4,7,B8:INDEX(B$1:B8,LOOKUP(,-1/(B$1:B8=""),ROW(B$1:B8))))+1,"")</f>
        <v>1</v>
      </c>
      <c r="C9" s="17" t="s">
        <v>15</v>
      </c>
      <c r="D9" s="21"/>
      <c r="E9" s="21"/>
      <c r="F9" s="21" t="s">
        <v>16</v>
      </c>
      <c r="G9" s="21"/>
      <c r="H9" s="22"/>
      <c r="I9" s="23"/>
      <c r="J9" s="24" t="s">
        <v>17</v>
      </c>
      <c r="K9" s="25"/>
    </row>
    <row r="10" spans="1:14" s="26" customFormat="1" ht="27" customHeight="1" thickBot="1" x14ac:dyDescent="0.3">
      <c r="A10" s="6">
        <f>IF(C10&lt;&gt;"Заполнять на стр. Список курьеров",_xlfn.AGGREGATE(4,7,A$1:A9)+1,"")</f>
        <v>4</v>
      </c>
      <c r="B10" s="7">
        <f>IF(C10&lt;&gt;"Заполнять на стр. Список курьеров",_xlfn.AGGREGATE(4,7,B9:INDEX(B$1:B9,LOOKUP(,-1/(B$1:B9=""),ROW(B$1:B9))))+1,"")</f>
        <v>2</v>
      </c>
      <c r="C10" s="13" t="s">
        <v>18</v>
      </c>
      <c r="D10" s="14"/>
      <c r="E10" s="14"/>
      <c r="F10" s="27" t="s">
        <v>16</v>
      </c>
      <c r="G10" s="27"/>
      <c r="H10" s="28"/>
      <c r="I10" s="27"/>
      <c r="J10" s="29" t="s">
        <v>19</v>
      </c>
      <c r="K10" s="30"/>
      <c r="N10" s="31"/>
    </row>
    <row r="11" spans="1:14" s="26" customFormat="1" ht="27" customHeight="1" thickBot="1" x14ac:dyDescent="0.3">
      <c r="A11" s="6">
        <f>IF(C11&lt;&gt;"Заполнять на стр. Список курьеров",_xlfn.AGGREGATE(4,7,A$1:A10)+1,"")</f>
        <v>5</v>
      </c>
      <c r="B11" s="7">
        <f>IF(C11&lt;&gt;"Заполнять на стр. Список курьеров",_xlfn.AGGREGATE(4,7,B10:INDEX(B$1:B10,LOOKUP(,-1/(B$1:B10=""),ROW(B$1:B10))))+1,"")</f>
        <v>3</v>
      </c>
      <c r="C11" s="13" t="s">
        <v>20</v>
      </c>
      <c r="D11" s="14"/>
      <c r="E11" s="14"/>
      <c r="F11" s="27" t="s">
        <v>16</v>
      </c>
      <c r="G11" s="27"/>
      <c r="H11" s="32"/>
      <c r="I11" s="27"/>
      <c r="J11" s="29" t="s">
        <v>21</v>
      </c>
      <c r="K11" s="30"/>
      <c r="N11" s="31"/>
    </row>
    <row r="12" spans="1:14" s="12" customFormat="1" ht="27" customHeight="1" thickBot="1" x14ac:dyDescent="0.3">
      <c r="A12" s="6">
        <f>IF(C12&lt;&gt;"Заполнять на стр. Список курьеров",_xlfn.AGGREGATE(4,7,A$1:A11)+1,"")</f>
        <v>6</v>
      </c>
      <c r="B12" s="7">
        <f>IF(C12&lt;&gt;"Заполнять на стр. Список курьеров",_xlfn.AGGREGATE(4,7,B11:INDEX(B$1:B11,LOOKUP(,-1/(B$1:B11=""),ROW(B$1:B11))))+1,"")</f>
        <v>4</v>
      </c>
      <c r="C12" s="13" t="s">
        <v>22</v>
      </c>
      <c r="D12" s="27"/>
      <c r="E12" s="27"/>
      <c r="F12" s="27" t="s">
        <v>16</v>
      </c>
      <c r="G12" s="27"/>
      <c r="H12" s="28"/>
      <c r="I12" s="27"/>
      <c r="J12" s="29" t="s">
        <v>23</v>
      </c>
      <c r="K12" s="30"/>
      <c r="N12" s="31"/>
    </row>
    <row r="13" spans="1:14" s="26" customFormat="1" ht="27" customHeight="1" thickBot="1" x14ac:dyDescent="0.3">
      <c r="A13" s="6">
        <f>IF(C13&lt;&gt;"Заполнять на стр. Список курьеров",_xlfn.AGGREGATE(4,7,A$1:A12)+1,"")</f>
        <v>7</v>
      </c>
      <c r="B13" s="7">
        <f>IF(C13&lt;&gt;"Заполнять на стр. Список курьеров",_xlfn.AGGREGATE(4,7,B12:INDEX(B$1:B12,LOOKUP(,-1/(B$1:B12=""),ROW(B$1:B12))))+1,"")</f>
        <v>5</v>
      </c>
      <c r="C13" s="13" t="s">
        <v>24</v>
      </c>
      <c r="D13" s="27"/>
      <c r="E13" s="27"/>
      <c r="F13" s="27" t="s">
        <v>16</v>
      </c>
      <c r="G13" s="27"/>
      <c r="H13" s="28"/>
      <c r="I13" s="27"/>
      <c r="J13" s="29" t="s">
        <v>25</v>
      </c>
      <c r="K13" s="30"/>
      <c r="N13" s="33"/>
    </row>
    <row r="14" spans="1:14" s="26" customFormat="1" ht="27" customHeight="1" thickBot="1" x14ac:dyDescent="0.3">
      <c r="A14" s="6">
        <f>IF(C14&lt;&gt;"Заполнять на стр. Список курьеров",_xlfn.AGGREGATE(4,7,A$1:A13)+1,"")</f>
        <v>8</v>
      </c>
      <c r="B14" s="7">
        <f>IF(C14&lt;&gt;"Заполнять на стр. Список курьеров",_xlfn.AGGREGATE(4,7,B13:INDEX(B$1:B13,LOOKUP(,-1/(B$1:B13=""),ROW(B$1:B13))))+1,"")</f>
        <v>6</v>
      </c>
      <c r="C14" s="13" t="s">
        <v>26</v>
      </c>
      <c r="D14" s="27"/>
      <c r="E14" s="27"/>
      <c r="F14" s="27" t="s">
        <v>16</v>
      </c>
      <c r="G14" s="27"/>
      <c r="H14" s="28"/>
      <c r="I14" s="27"/>
      <c r="J14" s="29" t="s">
        <v>27</v>
      </c>
      <c r="K14" s="30"/>
      <c r="N14" s="34"/>
    </row>
    <row r="15" spans="1:14" s="26" customFormat="1" ht="27" customHeight="1" thickBot="1" x14ac:dyDescent="0.3">
      <c r="A15" s="6">
        <f>IF(C15&lt;&gt;"Заполнять на стр. Список курьеров",_xlfn.AGGREGATE(4,7,A$1:A14)+1,"")</f>
        <v>9</v>
      </c>
      <c r="B15" s="7">
        <f>IF(C15&lt;&gt;"Заполнять на стр. Список курьеров",_xlfn.AGGREGATE(4,7,B14:INDEX(B$1:B14,LOOKUP(,-1/(B$1:B14=""),ROW(B$1:B14))))+1,"")</f>
        <v>7</v>
      </c>
      <c r="C15" s="13" t="s">
        <v>28</v>
      </c>
      <c r="D15" s="27"/>
      <c r="E15" s="27"/>
      <c r="F15" s="27" t="s">
        <v>16</v>
      </c>
      <c r="G15" s="27"/>
      <c r="H15" s="32" t="s">
        <v>29</v>
      </c>
      <c r="I15" s="27" t="s">
        <v>29</v>
      </c>
      <c r="J15" s="29" t="s">
        <v>30</v>
      </c>
      <c r="K15" s="30"/>
      <c r="N15" s="35"/>
    </row>
    <row r="16" spans="1:14" s="26" customFormat="1" ht="27" customHeight="1" thickBot="1" x14ac:dyDescent="0.3">
      <c r="A16" s="6">
        <f>IF(C16&lt;&gt;"Заполнять на стр. Список курьеров",_xlfn.AGGREGATE(4,7,A$1:A15)+1,"")</f>
        <v>10</v>
      </c>
      <c r="B16" s="7">
        <f>IF(C16&lt;&gt;"Заполнять на стр. Список курьеров",_xlfn.AGGREGATE(4,7,B15:INDEX(B$1:B15,LOOKUP(,-1/(B$1:B15=""),ROW(B$1:B15))))+1,"")</f>
        <v>8</v>
      </c>
      <c r="C16" s="13" t="s">
        <v>31</v>
      </c>
      <c r="D16" s="27"/>
      <c r="E16" s="27"/>
      <c r="F16" s="27" t="s">
        <v>16</v>
      </c>
      <c r="G16" s="27"/>
      <c r="H16" s="28"/>
      <c r="I16" s="27"/>
      <c r="J16" s="29" t="s">
        <v>32</v>
      </c>
      <c r="K16" s="30"/>
      <c r="N16" s="33"/>
    </row>
    <row r="17" spans="1:14" s="26" customFormat="1" ht="27" customHeight="1" thickBot="1" x14ac:dyDescent="0.3">
      <c r="A17" s="6" t="str">
        <f>IF(C17&lt;&gt;"Заполнять на стр. Список курьеров",_xlfn.AGGREGATE(4,7,A$1:A16)+1,"")</f>
        <v/>
      </c>
      <c r="B17" s="7" t="str">
        <f>IF(C17&lt;&gt;"Заполнять на стр. Список курьеров",_xlfn.AGGREGATE(4,7,B16:INDEX(B$1:B16,LOOKUP(,-1/(B$1:B16=""),ROW(B$1:B16))))+1,"")</f>
        <v/>
      </c>
      <c r="C17" s="17" t="s">
        <v>13</v>
      </c>
      <c r="D17" s="21"/>
      <c r="E17" s="21"/>
      <c r="F17" s="21"/>
      <c r="G17" s="21"/>
      <c r="H17" s="36"/>
      <c r="I17" s="21"/>
      <c r="J17" s="24"/>
      <c r="K17" s="25"/>
      <c r="N17" s="33"/>
    </row>
    <row r="18" spans="1:14" s="26" customFormat="1" ht="27" customHeight="1" thickBot="1" x14ac:dyDescent="0.3">
      <c r="A18" s="6" t="str">
        <f>IF(C18&lt;&gt;"Заполнять на стр. Список курьеров",_xlfn.AGGREGATE(4,7,A$1:A17)+1,"")</f>
        <v/>
      </c>
      <c r="B18" s="7" t="str">
        <f>IF(C18&lt;&gt;"Заполнять на стр. Список курьеров",_xlfn.AGGREGATE(4,7,B17:INDEX(B$1:B17,LOOKUP(,-1/(B$1:B17=""),ROW(B$1:B17))))+1,"")</f>
        <v/>
      </c>
      <c r="C18" s="37" t="s">
        <v>13</v>
      </c>
      <c r="D18" s="38"/>
      <c r="E18" s="38"/>
      <c r="F18" s="38"/>
      <c r="G18" s="38"/>
      <c r="H18" s="39"/>
      <c r="I18" s="38"/>
      <c r="J18" s="40"/>
      <c r="K18" s="41"/>
      <c r="N18" s="33"/>
    </row>
    <row r="19" spans="1:14" s="26" customFormat="1" ht="27" customHeight="1" thickBot="1" x14ac:dyDescent="0.3">
      <c r="A19" s="92" t="s">
        <v>33</v>
      </c>
      <c r="B19" s="93"/>
      <c r="C19" s="93"/>
      <c r="D19" s="93"/>
      <c r="E19" s="93"/>
      <c r="F19" s="93"/>
      <c r="G19" s="93"/>
      <c r="H19" s="93"/>
      <c r="I19" s="93"/>
      <c r="J19" s="93"/>
      <c r="K19" s="94"/>
      <c r="N19" s="33"/>
    </row>
    <row r="20" spans="1:14" s="26" customFormat="1" ht="27" customHeight="1" thickBot="1" x14ac:dyDescent="0.3">
      <c r="A20" s="6">
        <f>IF(C20&lt;&gt;"Заполнять на стр. Список курьеров",_xlfn.AGGREGATE(4,7,A$1:A19)+1,"")</f>
        <v>11</v>
      </c>
      <c r="B20" s="7">
        <f>IF(C20&lt;&gt;"Заполнять на стр. Список курьеров",_xlfn.AGGREGATE(4,7,B19:INDEX(B$1:B19,LOOKUP(,-1/(B$1:B19=""),ROW(B$1:B19))))+1,"")</f>
        <v>1</v>
      </c>
      <c r="C20" s="42" t="s">
        <v>34</v>
      </c>
      <c r="D20" s="43"/>
      <c r="E20" s="9"/>
      <c r="F20" s="44" t="s">
        <v>35</v>
      </c>
      <c r="G20" s="44"/>
      <c r="H20" s="45"/>
      <c r="I20" s="44"/>
      <c r="J20" s="46" t="s">
        <v>36</v>
      </c>
      <c r="K20" s="47"/>
      <c r="N20" s="33"/>
    </row>
    <row r="21" spans="1:14" s="26" customFormat="1" ht="27" customHeight="1" thickBot="1" x14ac:dyDescent="0.3">
      <c r="A21" s="6">
        <f>IF(C21&lt;&gt;"Заполнять на стр. Список курьеров",_xlfn.AGGREGATE(4,7,A$1:A20)+1,"")</f>
        <v>12</v>
      </c>
      <c r="B21" s="7">
        <f>IF(C21&lt;&gt;"Заполнять на стр. Список курьеров",_xlfn.AGGREGATE(4,7,B20:INDEX(B$1:B20,LOOKUP(,-1/(B$1:B20=""),ROW(B$1:B20))))+1,"")</f>
        <v>2</v>
      </c>
      <c r="C21" s="48" t="s">
        <v>37</v>
      </c>
      <c r="D21" s="49"/>
      <c r="E21" s="14"/>
      <c r="F21" s="50" t="s">
        <v>38</v>
      </c>
      <c r="G21" s="50"/>
      <c r="H21" s="51"/>
      <c r="I21" s="52"/>
      <c r="J21" s="53" t="s">
        <v>39</v>
      </c>
      <c r="K21" s="54"/>
      <c r="N21" s="33"/>
    </row>
    <row r="22" spans="1:14" s="26" customFormat="1" ht="27" customHeight="1" thickBot="1" x14ac:dyDescent="0.3">
      <c r="A22" s="6">
        <f>IF(C22&lt;&gt;"Заполнять на стр. Список курьеров",_xlfn.AGGREGATE(4,7,A$1:A21)+1,"")</f>
        <v>13</v>
      </c>
      <c r="B22" s="7">
        <f>IF(C22&lt;&gt;"Заполнять на стр. Список курьеров",_xlfn.AGGREGATE(4,7,B21:INDEX(B$1:B21,LOOKUP(,-1/(B$1:B21=""),ROW(B$1:B21))))+1,"")</f>
        <v>3</v>
      </c>
      <c r="C22" s="48" t="s">
        <v>40</v>
      </c>
      <c r="D22" s="49"/>
      <c r="E22" s="14"/>
      <c r="F22" s="50" t="s">
        <v>41</v>
      </c>
      <c r="G22" s="50"/>
      <c r="H22" s="28"/>
      <c r="I22" s="50"/>
      <c r="J22" s="53"/>
      <c r="K22" s="54"/>
      <c r="N22" s="33"/>
    </row>
    <row r="23" spans="1:14" s="26" customFormat="1" ht="27" customHeight="1" thickBot="1" x14ac:dyDescent="0.3">
      <c r="A23" s="6">
        <f>IF(C23&lt;&gt;"Заполнять на стр. Список курьеров",_xlfn.AGGREGATE(4,7,A$1:A22)+1,"")</f>
        <v>14</v>
      </c>
      <c r="B23" s="7">
        <f>IF(C23&lt;&gt;"Заполнять на стр. Список курьеров",_xlfn.AGGREGATE(4,7,B22:INDEX(B$1:B22,LOOKUP(,-1/(B$1:B22=""),ROW(B$1:B22))))+1,"")</f>
        <v>4</v>
      </c>
      <c r="C23" s="48" t="s">
        <v>42</v>
      </c>
      <c r="D23" s="49"/>
      <c r="E23" s="14"/>
      <c r="F23" s="50" t="s">
        <v>43</v>
      </c>
      <c r="G23" s="50"/>
      <c r="H23" s="51"/>
      <c r="I23" s="52"/>
      <c r="J23" s="53" t="s">
        <v>19</v>
      </c>
      <c r="K23" s="54"/>
      <c r="N23" s="33"/>
    </row>
    <row r="24" spans="1:14" s="26" customFormat="1" ht="27" customHeight="1" thickBot="1" x14ac:dyDescent="0.3">
      <c r="A24" s="6">
        <f>IF(C24&lt;&gt;"Заполнять на стр. Список курьеров",_xlfn.AGGREGATE(4,7,A$1:A23)+1,"")</f>
        <v>15</v>
      </c>
      <c r="B24" s="7">
        <f>IF(C24&lt;&gt;"Заполнять на стр. Список курьеров",_xlfn.AGGREGATE(4,7,B23:INDEX(B$1:B23,LOOKUP(,-1/(B$1:B23=""),ROW(B$1:B23))))+1,"")</f>
        <v>5</v>
      </c>
      <c r="C24" s="48" t="s">
        <v>44</v>
      </c>
      <c r="D24" s="49"/>
      <c r="E24" s="14"/>
      <c r="F24" s="14" t="s">
        <v>45</v>
      </c>
      <c r="G24" s="14"/>
      <c r="H24" s="51" t="s">
        <v>46</v>
      </c>
      <c r="I24" s="55" t="s">
        <v>46</v>
      </c>
      <c r="J24" s="15" t="s">
        <v>47</v>
      </c>
      <c r="K24" s="54"/>
    </row>
    <row r="25" spans="1:14" s="26" customFormat="1" ht="27" customHeight="1" thickBot="1" x14ac:dyDescent="0.3">
      <c r="A25" s="6">
        <f>IF(C25&lt;&gt;"Заполнять на стр. Список курьеров",_xlfn.AGGREGATE(4,7,A$1:A24)+1,"")</f>
        <v>16</v>
      </c>
      <c r="B25" s="7">
        <f>IF(C25&lt;&gt;"Заполнять на стр. Список курьеров",_xlfn.AGGREGATE(4,7,B24:INDEX(B$1:B24,LOOKUP(,-1/(B$1:B24=""),ROW(B$1:B24))))+1,"")</f>
        <v>6</v>
      </c>
      <c r="C25" s="48" t="s">
        <v>48</v>
      </c>
      <c r="D25" s="49"/>
      <c r="E25" s="14"/>
      <c r="F25" s="14" t="s">
        <v>49</v>
      </c>
      <c r="G25" s="14"/>
      <c r="H25" s="51" t="s">
        <v>46</v>
      </c>
      <c r="I25" s="55" t="s">
        <v>46</v>
      </c>
      <c r="J25" s="15"/>
      <c r="K25" s="54"/>
    </row>
    <row r="26" spans="1:14" s="26" customFormat="1" ht="27" customHeight="1" thickBot="1" x14ac:dyDescent="0.3">
      <c r="A26" s="6">
        <f>IF(C26&lt;&gt;"Заполнять на стр. Список курьеров",_xlfn.AGGREGATE(4,7,A$1:A25)+1,"")</f>
        <v>17</v>
      </c>
      <c r="B26" s="7">
        <f>IF(C26&lt;&gt;"Заполнять на стр. Список курьеров",_xlfn.AGGREGATE(4,7,B25:INDEX(B$1:B25,LOOKUP(,-1/(B$1:B25=""),ROW(B$1:B25))))+1,"")</f>
        <v>7</v>
      </c>
      <c r="C26" s="48" t="s">
        <v>50</v>
      </c>
      <c r="D26" s="49"/>
      <c r="E26" s="14"/>
      <c r="F26" s="14" t="s">
        <v>49</v>
      </c>
      <c r="G26" s="14"/>
      <c r="H26" s="56" t="s">
        <v>46</v>
      </c>
      <c r="I26" s="57" t="s">
        <v>46</v>
      </c>
      <c r="J26" s="15" t="s">
        <v>51</v>
      </c>
      <c r="K26" s="54"/>
    </row>
    <row r="27" spans="1:14" s="26" customFormat="1" ht="27" customHeight="1" thickBot="1" x14ac:dyDescent="0.3">
      <c r="A27" s="6">
        <f>IF(C27&lt;&gt;"Заполнять на стр. Список курьеров",_xlfn.AGGREGATE(4,7,A$1:A26)+1,"")</f>
        <v>18</v>
      </c>
      <c r="B27" s="7">
        <f>IF(C27&lt;&gt;"Заполнять на стр. Список курьеров",_xlfn.AGGREGATE(4,7,B26:INDEX(B$1:B26,LOOKUP(,-1/(B$1:B26=""),ROW(B$1:B26))))+1,"")</f>
        <v>8</v>
      </c>
      <c r="C27" s="48" t="s">
        <v>52</v>
      </c>
      <c r="D27" s="58"/>
      <c r="E27" s="28"/>
      <c r="F27" s="28" t="s">
        <v>53</v>
      </c>
      <c r="G27" s="28"/>
      <c r="H27" s="28"/>
      <c r="I27" s="28"/>
      <c r="J27" s="15"/>
      <c r="K27" s="54"/>
    </row>
    <row r="28" spans="1:14" ht="27" customHeight="1" thickBot="1" x14ac:dyDescent="0.3">
      <c r="A28" s="6">
        <f>IF(C28&lt;&gt;"Заполнять на стр. Список курьеров",_xlfn.AGGREGATE(4,7,A$1:A27)+1,"")</f>
        <v>19</v>
      </c>
      <c r="B28" s="7">
        <f>IF(C28&lt;&gt;"Заполнять на стр. Список курьеров",_xlfn.AGGREGATE(4,7,B27:INDEX(B$1:B27,LOOKUP(,-1/(B$1:B27=""),ROW(B$1:B27))))+1,"")</f>
        <v>9</v>
      </c>
      <c r="C28" s="48" t="s">
        <v>54</v>
      </c>
      <c r="D28" s="58"/>
      <c r="E28" s="28"/>
      <c r="F28" s="28" t="s">
        <v>55</v>
      </c>
      <c r="G28" s="28"/>
      <c r="H28" s="28"/>
      <c r="I28" s="28"/>
      <c r="J28" s="59" t="s">
        <v>25</v>
      </c>
      <c r="K28" s="60"/>
      <c r="N28" s="12"/>
    </row>
    <row r="29" spans="1:14" s="12" customFormat="1" ht="27" customHeight="1" thickBot="1" x14ac:dyDescent="0.3">
      <c r="A29" s="6">
        <f>IF(C29&lt;&gt;"Заполнять на стр. Список курьеров",_xlfn.AGGREGATE(4,7,A$1:A28)+1,"")</f>
        <v>20</v>
      </c>
      <c r="B29" s="7">
        <f>IF(C29&lt;&gt;"Заполнять на стр. Список курьеров",_xlfn.AGGREGATE(4,7,B28:INDEX(B$1:B28,LOOKUP(,-1/(B$1:B28=""),ROW(B$1:B28))))+1,"")</f>
        <v>10</v>
      </c>
      <c r="C29" s="48" t="s">
        <v>56</v>
      </c>
      <c r="D29" s="49"/>
      <c r="E29" s="14"/>
      <c r="F29" s="14" t="s">
        <v>57</v>
      </c>
      <c r="G29" s="14"/>
      <c r="H29" s="51" t="s">
        <v>58</v>
      </c>
      <c r="I29" s="55" t="s">
        <v>59</v>
      </c>
      <c r="J29" s="15" t="s">
        <v>60</v>
      </c>
      <c r="K29" s="16"/>
      <c r="N29" s="26"/>
    </row>
    <row r="30" spans="1:14" s="12" customFormat="1" ht="27" customHeight="1" thickBot="1" x14ac:dyDescent="0.3">
      <c r="A30" s="6">
        <f>IF(C30&lt;&gt;"Заполнять на стр. Список курьеров",_xlfn.AGGREGATE(4,7,A$1:A29)+1,"")</f>
        <v>21</v>
      </c>
      <c r="B30" s="7">
        <f>IF(C30&lt;&gt;"Заполнять на стр. Список курьеров",_xlfn.AGGREGATE(4,7,B29:INDEX(B$1:B29,LOOKUP(,-1/(B$1:B29=""),ROW(B$1:B29))))+1,"")</f>
        <v>11</v>
      </c>
      <c r="C30" s="48" t="s">
        <v>61</v>
      </c>
      <c r="D30" s="49"/>
      <c r="E30" s="14"/>
      <c r="F30" s="14"/>
      <c r="G30" s="14"/>
      <c r="H30" s="51"/>
      <c r="I30" s="55"/>
      <c r="J30" s="15"/>
      <c r="K30" s="16"/>
      <c r="N30" s="26"/>
    </row>
    <row r="31" spans="1:14" s="12" customFormat="1" ht="27" customHeight="1" thickBot="1" x14ac:dyDescent="0.3">
      <c r="A31" s="6">
        <f>IF(C31&lt;&gt;"Заполнять на стр. Список курьеров",_xlfn.AGGREGATE(4,7,A$1:A30)+1,"")</f>
        <v>22</v>
      </c>
      <c r="B31" s="7">
        <f>IF(C31&lt;&gt;"Заполнять на стр. Список курьеров",_xlfn.AGGREGATE(4,7,B30:INDEX(B$1:B30,LOOKUP(,-1/(B$1:B30=""),ROW(B$1:B30))))+1,"")</f>
        <v>12</v>
      </c>
      <c r="C31" s="48" t="s">
        <v>62</v>
      </c>
      <c r="D31" s="49"/>
      <c r="E31" s="14"/>
      <c r="F31" s="14"/>
      <c r="G31" s="14"/>
      <c r="H31" s="28"/>
      <c r="I31" s="14"/>
      <c r="J31" s="15" t="s">
        <v>63</v>
      </c>
      <c r="K31" s="16"/>
      <c r="N31" s="26"/>
    </row>
    <row r="32" spans="1:14" s="12" customFormat="1" ht="27" customHeight="1" thickBot="1" x14ac:dyDescent="0.3">
      <c r="A32" s="6">
        <f>IF(C32&lt;&gt;"Заполнять на стр. Список курьеров",_xlfn.AGGREGATE(4,7,A$1:A31)+1,"")</f>
        <v>23</v>
      </c>
      <c r="B32" s="7">
        <f>IF(C32&lt;&gt;"Заполнять на стр. Список курьеров",_xlfn.AGGREGATE(4,7,B31:INDEX(B$1:B31,LOOKUP(,-1/(B$1:B31=""),ROW(B$1:B31))))+1,"")</f>
        <v>13</v>
      </c>
      <c r="C32" s="48" t="s">
        <v>64</v>
      </c>
      <c r="D32" s="49"/>
      <c r="E32" s="14"/>
      <c r="F32" s="14" t="s">
        <v>65</v>
      </c>
      <c r="G32" s="14"/>
      <c r="H32" s="28"/>
      <c r="I32" s="14"/>
      <c r="J32" s="15" t="s">
        <v>66</v>
      </c>
      <c r="K32" s="16"/>
      <c r="N32" s="26"/>
    </row>
    <row r="33" spans="1:14" s="12" customFormat="1" ht="27" customHeight="1" thickBot="1" x14ac:dyDescent="0.3">
      <c r="A33" s="6">
        <f>IF(C33&lt;&gt;"Заполнять на стр. Список курьеров",_xlfn.AGGREGATE(4,7,A$1:A32)+1,"")</f>
        <v>24</v>
      </c>
      <c r="B33" s="7">
        <f>IF(C33&lt;&gt;"Заполнять на стр. Список курьеров",_xlfn.AGGREGATE(4,7,B32:INDEX(B$1:B32,LOOKUP(,-1/(B$1:B32=""),ROW(B$1:B32))))+1,"")</f>
        <v>14</v>
      </c>
      <c r="C33" s="48" t="s">
        <v>67</v>
      </c>
      <c r="D33" s="49"/>
      <c r="E33" s="14"/>
      <c r="F33" s="14" t="s">
        <v>68</v>
      </c>
      <c r="G33" s="14"/>
      <c r="H33" s="28"/>
      <c r="I33" s="14"/>
      <c r="J33" s="15" t="s">
        <v>69</v>
      </c>
      <c r="K33" s="16"/>
      <c r="N33" s="26"/>
    </row>
    <row r="34" spans="1:14" s="12" customFormat="1" ht="27" customHeight="1" thickBot="1" x14ac:dyDescent="0.3">
      <c r="A34" s="6">
        <f>IF(C34&lt;&gt;"Заполнять на стр. Список курьеров",_xlfn.AGGREGATE(4,7,A$1:A33)+1,"")</f>
        <v>25</v>
      </c>
      <c r="B34" s="7">
        <f>IF(C34&lt;&gt;"Заполнять на стр. Список курьеров",_xlfn.AGGREGATE(4,7,B33:INDEX(B$1:B33,LOOKUP(,-1/(B$1:B33=""),ROW(B$1:B33))))+1,"")</f>
        <v>15</v>
      </c>
      <c r="C34" s="48" t="s">
        <v>70</v>
      </c>
      <c r="D34" s="49"/>
      <c r="E34" s="14"/>
      <c r="F34" s="14" t="s">
        <v>71</v>
      </c>
      <c r="G34" s="14"/>
      <c r="H34" s="51"/>
      <c r="I34" s="55"/>
      <c r="J34" s="15" t="s">
        <v>72</v>
      </c>
      <c r="K34" s="16"/>
      <c r="N34" s="26"/>
    </row>
    <row r="35" spans="1:14" s="26" customFormat="1" ht="27" customHeight="1" thickBot="1" x14ac:dyDescent="0.3">
      <c r="A35" s="6">
        <f>IF(C35&lt;&gt;"Заполнять на стр. Список курьеров",_xlfn.AGGREGATE(4,7,A$1:A34)+1,"")</f>
        <v>26</v>
      </c>
      <c r="B35" s="7">
        <f>IF(C35&lt;&gt;"Заполнять на стр. Список курьеров",_xlfn.AGGREGATE(4,7,B34:INDEX(B$1:B34,LOOKUP(,-1/(B$1:B34=""),ROW(B$1:B34))))+1,"")</f>
        <v>16</v>
      </c>
      <c r="C35" s="48" t="s">
        <v>73</v>
      </c>
      <c r="D35" s="49"/>
      <c r="E35" s="14"/>
      <c r="F35" s="14"/>
      <c r="G35" s="14"/>
      <c r="H35" s="56" t="s">
        <v>46</v>
      </c>
      <c r="I35" s="57" t="s">
        <v>46</v>
      </c>
      <c r="J35" s="15"/>
      <c r="K35" s="54"/>
    </row>
    <row r="36" spans="1:14" ht="27" customHeight="1" thickBot="1" x14ac:dyDescent="0.3">
      <c r="A36" s="6">
        <f>IF(C36&lt;&gt;"Заполнять на стр. Список курьеров",_xlfn.AGGREGATE(4,7,A$1:A35)+1,"")</f>
        <v>27</v>
      </c>
      <c r="B36" s="7">
        <f>IF(C36&lt;&gt;"Заполнять на стр. Список курьеров",_xlfn.AGGREGATE(4,7,B35:INDEX(B$1:B35,LOOKUP(,-1/(B$1:B35=""),ROW(B$1:B35))))+1,"")</f>
        <v>17</v>
      </c>
      <c r="C36" s="62" t="s">
        <v>74</v>
      </c>
      <c r="D36" s="58"/>
      <c r="E36" s="51"/>
      <c r="F36" s="51" t="s">
        <v>75</v>
      </c>
      <c r="G36" s="28"/>
      <c r="H36" s="28"/>
      <c r="I36" s="28"/>
      <c r="J36" s="59"/>
      <c r="K36" s="60"/>
      <c r="N36" s="12"/>
    </row>
    <row r="37" spans="1:14" ht="27" customHeight="1" thickBot="1" x14ac:dyDescent="0.3">
      <c r="A37" s="6">
        <f>IF(C37&lt;&gt;"Заполнять на стр. Список курьеров",_xlfn.AGGREGATE(4,7,A$1:A36)+1,"")</f>
        <v>28</v>
      </c>
      <c r="B37" s="7">
        <f>IF(C37&lt;&gt;"Заполнять на стр. Список курьеров",_xlfn.AGGREGATE(4,7,B36:INDEX(B$1:B36,LOOKUP(,-1/(B$1:B36=""),ROW(B$1:B36))))+1,"")</f>
        <v>18</v>
      </c>
      <c r="C37" s="62" t="s">
        <v>76</v>
      </c>
      <c r="D37" s="63"/>
      <c r="E37" s="28"/>
      <c r="F37" s="51" t="s">
        <v>77</v>
      </c>
      <c r="G37" s="51"/>
      <c r="H37" s="28"/>
      <c r="I37" s="28"/>
      <c r="J37" s="59"/>
      <c r="K37" s="60"/>
      <c r="N37" s="12"/>
    </row>
    <row r="38" spans="1:14" ht="27" customHeight="1" thickBot="1" x14ac:dyDescent="0.3">
      <c r="A38" s="6">
        <f>IF(C38&lt;&gt;"Заполнять на стр. Список курьеров",_xlfn.AGGREGATE(4,7,A$1:A37)+1,"")</f>
        <v>29</v>
      </c>
      <c r="B38" s="7">
        <f>IF(C38&lt;&gt;"Заполнять на стр. Список курьеров",_xlfn.AGGREGATE(4,7,B37:INDEX(B$1:B37,LOOKUP(,-1/(B$1:B37=""),ROW(B$1:B37))))+1,"")</f>
        <v>19</v>
      </c>
      <c r="C38" s="62" t="s">
        <v>78</v>
      </c>
      <c r="D38" s="63"/>
      <c r="E38" s="51"/>
      <c r="F38" s="51" t="s">
        <v>79</v>
      </c>
      <c r="G38" s="28"/>
      <c r="H38" s="28"/>
      <c r="I38" s="28"/>
      <c r="J38" s="59"/>
      <c r="K38" s="60"/>
      <c r="N38" s="12"/>
    </row>
    <row r="39" spans="1:14" ht="27" customHeight="1" thickBot="1" x14ac:dyDescent="0.3">
      <c r="A39" s="6" t="str">
        <f>IF(C39&lt;&gt;"Заполнять на стр. Список курьеров",_xlfn.AGGREGATE(4,7,A$1:A38)+1,"")</f>
        <v/>
      </c>
      <c r="B39" s="7" t="str">
        <f>IF(C39&lt;&gt;"Заполнять на стр. Список курьеров",_xlfn.AGGREGATE(4,7,B38:INDEX(B$1:B38,LOOKUP(,-1/(B$1:B38=""),ROW(B$1:B38))))+1,"")</f>
        <v/>
      </c>
      <c r="C39" s="13" t="s">
        <v>13</v>
      </c>
      <c r="D39" s="28"/>
      <c r="E39" s="28"/>
      <c r="F39" s="28"/>
      <c r="G39" s="28"/>
      <c r="H39" s="28"/>
      <c r="I39" s="28"/>
      <c r="J39" s="59"/>
      <c r="K39" s="60"/>
      <c r="N39" s="12"/>
    </row>
    <row r="40" spans="1:14" ht="27" customHeight="1" thickBot="1" x14ac:dyDescent="0.3">
      <c r="A40" s="6" t="str">
        <f>IF(C40&lt;&gt;"Заполнять на стр. Список курьеров",_xlfn.AGGREGATE(4,7,A$1:A39)+1,"")</f>
        <v/>
      </c>
      <c r="B40" s="7" t="str">
        <f>IF(C40&lt;&gt;"Заполнять на стр. Список курьеров",_xlfn.AGGREGATE(4,7,B39:INDEX(B$1:B39,LOOKUP(,-1/(B$1:B39=""),ROW(B$1:B39))))+1,"")</f>
        <v/>
      </c>
      <c r="C40" s="13" t="s">
        <v>13</v>
      </c>
      <c r="D40" s="28"/>
      <c r="E40" s="28"/>
      <c r="F40" s="28"/>
      <c r="G40" s="28"/>
      <c r="H40" s="28"/>
      <c r="I40" s="28"/>
      <c r="J40" s="59"/>
      <c r="K40" s="60"/>
      <c r="N40" s="12"/>
    </row>
    <row r="41" spans="1:14" ht="27" customHeight="1" thickBot="1" x14ac:dyDescent="0.3">
      <c r="A41" s="6" t="str">
        <f>IF(C41&lt;&gt;"Заполнять на стр. Список курьеров",_xlfn.AGGREGATE(4,7,A$1:A40)+1,"")</f>
        <v/>
      </c>
      <c r="B41" s="7" t="str">
        <f>IF(C41&lt;&gt;"Заполнять на стр. Список курьеров",_xlfn.AGGREGATE(4,7,B40:INDEX(B$1:B40,LOOKUP(,-1/(B$1:B40=""),ROW(B$1:B40))))+1,"")</f>
        <v/>
      </c>
      <c r="C41" s="17" t="s">
        <v>13</v>
      </c>
      <c r="D41" s="28"/>
      <c r="E41" s="28"/>
      <c r="F41" s="28"/>
      <c r="G41" s="28"/>
      <c r="H41" s="28"/>
      <c r="I41" s="28"/>
      <c r="J41" s="59"/>
      <c r="K41" s="60"/>
      <c r="N41" s="12"/>
    </row>
    <row r="42" spans="1:14" ht="27" customHeight="1" thickBot="1" x14ac:dyDescent="0.3">
      <c r="A42" s="6" t="str">
        <f>IF(C42&lt;&gt;"Заполнять на стр. Список курьеров",_xlfn.AGGREGATE(4,7,A$1:A41)+1,"")</f>
        <v/>
      </c>
      <c r="B42" s="7" t="str">
        <f>IF(C42&lt;&gt;"Заполнять на стр. Список курьеров",_xlfn.AGGREGATE(4,7,B41:INDEX(B$1:B41,LOOKUP(,-1/(B$1:B41=""),ROW(B$1:B41))))+1,"")</f>
        <v/>
      </c>
      <c r="C42" s="17" t="s">
        <v>13</v>
      </c>
      <c r="D42" s="28"/>
      <c r="E42" s="28"/>
      <c r="F42" s="28"/>
      <c r="G42" s="28"/>
      <c r="H42" s="28"/>
      <c r="I42" s="28"/>
      <c r="J42" s="59"/>
      <c r="K42" s="60"/>
    </row>
    <row r="43" spans="1:14" ht="27" customHeight="1" thickBot="1" x14ac:dyDescent="0.3">
      <c r="A43" s="6" t="str">
        <f>IF(C43&lt;&gt;"Заполнять на стр. Список курьеров",_xlfn.AGGREGATE(4,7,A$1:A42)+1,"")</f>
        <v/>
      </c>
      <c r="B43" s="7" t="str">
        <f>IF(C43&lt;&gt;"Заполнять на стр. Список курьеров",_xlfn.AGGREGATE(4,7,B42:INDEX(B$1:B42,LOOKUP(,-1/(B$1:B42=""),ROW(B$1:B42))))+1,"")</f>
        <v/>
      </c>
      <c r="C43" s="17" t="s">
        <v>13</v>
      </c>
      <c r="D43" s="28"/>
      <c r="E43" s="28"/>
      <c r="F43" s="28"/>
      <c r="G43" s="28"/>
      <c r="H43" s="28"/>
      <c r="I43" s="28"/>
      <c r="J43" s="59"/>
      <c r="K43" s="60"/>
    </row>
    <row r="44" spans="1:14" ht="27" customHeight="1" thickBot="1" x14ac:dyDescent="0.3">
      <c r="A44" s="6" t="str">
        <f>IF(C44&lt;&gt;"Заполнять на стр. Список курьеров",_xlfn.AGGREGATE(4,7,A$1:A43)+1,"")</f>
        <v/>
      </c>
      <c r="B44" s="7" t="str">
        <f>IF(C44&lt;&gt;"Заполнять на стр. Список курьеров",_xlfn.AGGREGATE(4,7,B43:INDEX(B$1:B43,LOOKUP(,-1/(B$1:B43=""),ROW(B$1:B43))))+1,"")</f>
        <v/>
      </c>
      <c r="C44" s="17" t="s">
        <v>13</v>
      </c>
      <c r="D44" s="28"/>
      <c r="E44" s="28"/>
      <c r="F44" s="28"/>
      <c r="G44" s="28"/>
      <c r="H44" s="28"/>
      <c r="I44" s="28"/>
      <c r="J44" s="59"/>
      <c r="K44" s="60"/>
    </row>
    <row r="45" spans="1:14" ht="27" customHeight="1" thickBot="1" x14ac:dyDescent="0.3">
      <c r="A45" s="6" t="str">
        <f>IF(C45&lt;&gt;"Заполнять на стр. Список курьеров",_xlfn.AGGREGATE(4,7,A$1:A44)+1,"")</f>
        <v/>
      </c>
      <c r="B45" s="7" t="str">
        <f>IF(C45&lt;&gt;"Заполнять на стр. Список курьеров",_xlfn.AGGREGATE(4,7,B44:INDEX(B$1:B44,LOOKUP(,-1/(B$1:B44=""),ROW(B$1:B44))))+1,"")</f>
        <v/>
      </c>
      <c r="C45" s="17" t="s">
        <v>13</v>
      </c>
      <c r="D45" s="28"/>
      <c r="E45" s="28"/>
      <c r="F45" s="28"/>
      <c r="G45" s="28"/>
      <c r="H45" s="28"/>
      <c r="I45" s="28"/>
      <c r="J45" s="59"/>
      <c r="K45" s="60"/>
    </row>
    <row r="46" spans="1:14" ht="27" customHeight="1" thickBot="1" x14ac:dyDescent="0.3">
      <c r="A46" s="6" t="str">
        <f>IF(C46&lt;&gt;"Заполнять на стр. Список курьеров",_xlfn.AGGREGATE(4,7,A$1:A45)+1,"")</f>
        <v/>
      </c>
      <c r="B46" s="7" t="str">
        <f>IF(C46&lt;&gt;"Заполнять на стр. Список курьеров",_xlfn.AGGREGATE(4,7,B45:INDEX(B$1:B45,LOOKUP(,-1/(B$1:B45=""),ROW(B$1:B45))))+1,"")</f>
        <v/>
      </c>
      <c r="C46" s="17" t="s">
        <v>13</v>
      </c>
      <c r="D46" s="28"/>
      <c r="E46" s="28"/>
      <c r="F46" s="28"/>
      <c r="G46" s="28"/>
      <c r="H46" s="28"/>
      <c r="I46" s="28"/>
      <c r="J46" s="59"/>
      <c r="K46" s="60"/>
    </row>
    <row r="47" spans="1:14" ht="27" customHeight="1" thickBot="1" x14ac:dyDescent="0.3">
      <c r="A47" s="6" t="str">
        <f>IF(C47&lt;&gt;"Заполнять на стр. Список курьеров",_xlfn.AGGREGATE(4,7,A$1:A46)+1,"")</f>
        <v/>
      </c>
      <c r="B47" s="7" t="str">
        <f>IF(C47&lt;&gt;"Заполнять на стр. Список курьеров",_xlfn.AGGREGATE(4,7,B46:INDEX(B$1:B46,LOOKUP(,-1/(B$1:B46=""),ROW(B$1:B46))))+1,"")</f>
        <v/>
      </c>
      <c r="C47" s="17" t="s">
        <v>13</v>
      </c>
      <c r="D47" s="28"/>
      <c r="E47" s="28"/>
      <c r="F47" s="28"/>
      <c r="G47" s="28"/>
      <c r="H47" s="28"/>
      <c r="I47" s="28"/>
      <c r="J47" s="59"/>
      <c r="K47" s="60"/>
    </row>
    <row r="48" spans="1:14" ht="27" customHeight="1" thickBot="1" x14ac:dyDescent="0.3">
      <c r="A48" s="6" t="str">
        <f>IF(C48&lt;&gt;"Заполнять на стр. Список курьеров",_xlfn.AGGREGATE(4,7,A$1:A47)+1,"")</f>
        <v/>
      </c>
      <c r="B48" s="7" t="str">
        <f>IF(C48&lt;&gt;"Заполнять на стр. Список курьеров",_xlfn.AGGREGATE(4,7,B47:INDEX(B$1:B47,LOOKUP(,-1/(B$1:B47=""),ROW(B$1:B47))))+1,"")</f>
        <v/>
      </c>
      <c r="C48" s="17" t="s">
        <v>13</v>
      </c>
      <c r="D48" s="28"/>
      <c r="E48" s="28"/>
      <c r="F48" s="28"/>
      <c r="G48" s="28"/>
      <c r="H48" s="28"/>
      <c r="I48" s="28"/>
      <c r="J48" s="59"/>
      <c r="K48" s="60"/>
    </row>
    <row r="49" spans="1:11" ht="27" customHeight="1" thickBot="1" x14ac:dyDescent="0.3">
      <c r="A49" s="6" t="str">
        <f>IF(C49&lt;&gt;"Заполнять на стр. Список курьеров",_xlfn.AGGREGATE(4,7,A$1:A48)+1,"")</f>
        <v/>
      </c>
      <c r="B49" s="7" t="str">
        <f>IF(C49&lt;&gt;"Заполнять на стр. Список курьеров",_xlfn.AGGREGATE(4,7,B48:INDEX(B$1:B48,LOOKUP(,-1/(B$1:B48=""),ROW(B$1:B48))))+1,"")</f>
        <v/>
      </c>
      <c r="C49" s="17" t="s">
        <v>13</v>
      </c>
      <c r="D49" s="28"/>
      <c r="E49" s="28"/>
      <c r="F49" s="28"/>
      <c r="G49" s="28"/>
      <c r="H49" s="28"/>
      <c r="I49" s="28"/>
      <c r="J49" s="59"/>
      <c r="K49" s="60"/>
    </row>
    <row r="50" spans="1:11" ht="27" customHeight="1" thickBot="1" x14ac:dyDescent="0.3">
      <c r="A50" s="6" t="str">
        <f>IF(C50&lt;&gt;"Заполнять на стр. Список курьеров",_xlfn.AGGREGATE(4,7,A$1:A49)+1,"")</f>
        <v/>
      </c>
      <c r="B50" s="7" t="str">
        <f>IF(C50&lt;&gt;"Заполнять на стр. Список курьеров",_xlfn.AGGREGATE(4,7,B49:INDEX(B$1:B49,LOOKUP(,-1/(B$1:B49=""),ROW(B$1:B49))))+1,"")</f>
        <v/>
      </c>
      <c r="C50" s="17" t="s">
        <v>13</v>
      </c>
      <c r="D50" s="28"/>
      <c r="E50" s="28"/>
      <c r="F50" s="28"/>
      <c r="G50" s="28"/>
      <c r="H50" s="28"/>
      <c r="I50" s="28"/>
      <c r="J50" s="59"/>
      <c r="K50" s="60"/>
    </row>
    <row r="51" spans="1:11" ht="27" customHeight="1" thickBot="1" x14ac:dyDescent="0.3">
      <c r="A51" s="6" t="str">
        <f>IF(C51&lt;&gt;"Заполнять на стр. Список курьеров",_xlfn.AGGREGATE(4,7,A$1:A50)+1,"")</f>
        <v/>
      </c>
      <c r="B51" s="7" t="str">
        <f>IF(C51&lt;&gt;"Заполнять на стр. Список курьеров",_xlfn.AGGREGATE(4,7,B50:INDEX(B$1:B50,LOOKUP(,-1/(B$1:B50=""),ROW(B$1:B50))))+1,"")</f>
        <v/>
      </c>
      <c r="C51" s="17" t="s">
        <v>13</v>
      </c>
      <c r="D51" s="28"/>
      <c r="E51" s="28"/>
      <c r="F51" s="28"/>
      <c r="G51" s="28"/>
      <c r="H51" s="28"/>
      <c r="I51" s="28"/>
      <c r="J51" s="59"/>
      <c r="K51" s="60"/>
    </row>
    <row r="52" spans="1:11" ht="27" customHeight="1" thickBot="1" x14ac:dyDescent="0.3">
      <c r="A52" s="6" t="str">
        <f>IF(C52&lt;&gt;"Заполнять на стр. Список курьеров",_xlfn.AGGREGATE(4,7,A$1:A51)+1,"")</f>
        <v/>
      </c>
      <c r="B52" s="7" t="str">
        <f>IF(C52&lt;&gt;"Заполнять на стр. Список курьеров",_xlfn.AGGREGATE(4,7,B51:INDEX(B$1:B51,LOOKUP(,-1/(B$1:B51=""),ROW(B$1:B51))))+1,"")</f>
        <v/>
      </c>
      <c r="C52" s="17" t="s">
        <v>13</v>
      </c>
      <c r="D52" s="28"/>
      <c r="E52" s="28"/>
      <c r="F52" s="28"/>
      <c r="G52" s="28"/>
      <c r="H52" s="28"/>
      <c r="I52" s="28"/>
      <c r="J52" s="59"/>
      <c r="K52" s="60"/>
    </row>
    <row r="53" spans="1:11" ht="27" customHeight="1" thickBot="1" x14ac:dyDescent="0.3">
      <c r="A53" s="6" t="str">
        <f>IF(C53&lt;&gt;"Заполнять на стр. Список курьеров",_xlfn.AGGREGATE(4,7,A$1:A52)+1,"")</f>
        <v/>
      </c>
      <c r="B53" s="7" t="str">
        <f>IF(C53&lt;&gt;"Заполнять на стр. Список курьеров",_xlfn.AGGREGATE(4,7,B52:INDEX(B$1:B52,LOOKUP(,-1/(B$1:B52=""),ROW(B$1:B52))))+1,"")</f>
        <v/>
      </c>
      <c r="C53" s="17" t="s">
        <v>13</v>
      </c>
      <c r="D53" s="28"/>
      <c r="E53" s="28"/>
      <c r="F53" s="28"/>
      <c r="G53" s="28"/>
      <c r="H53" s="28"/>
      <c r="I53" s="28"/>
      <c r="J53" s="59"/>
      <c r="K53" s="60"/>
    </row>
    <row r="54" spans="1:11" ht="27" customHeight="1" thickBot="1" x14ac:dyDescent="0.3">
      <c r="A54" s="6" t="str">
        <f>IF(C54&lt;&gt;"Заполнять на стр. Список курьеров",_xlfn.AGGREGATE(4,7,A$1:A53)+1,"")</f>
        <v/>
      </c>
      <c r="B54" s="7" t="str">
        <f>IF(C54&lt;&gt;"Заполнять на стр. Список курьеров",_xlfn.AGGREGATE(4,7,B53:INDEX(B$1:B53,LOOKUP(,-1/(B$1:B53=""),ROW(B$1:B53))))+1,"")</f>
        <v/>
      </c>
      <c r="C54" s="17" t="s">
        <v>13</v>
      </c>
      <c r="D54" s="28"/>
      <c r="E54" s="28"/>
      <c r="F54" s="28"/>
      <c r="G54" s="28"/>
      <c r="H54" s="28"/>
      <c r="I54" s="28"/>
      <c r="J54" s="59"/>
      <c r="K54" s="60"/>
    </row>
    <row r="55" spans="1:11" ht="27" customHeight="1" thickBot="1" x14ac:dyDescent="0.3">
      <c r="A55" s="6" t="str">
        <f>IF(C55&lt;&gt;"Заполнять на стр. Список курьеров",_xlfn.AGGREGATE(4,7,A$1:A54)+1,"")</f>
        <v/>
      </c>
      <c r="B55" s="7" t="str">
        <f>IF(C55&lt;&gt;"Заполнять на стр. Список курьеров",_xlfn.AGGREGATE(4,7,B54:INDEX(B$1:B54,LOOKUP(,-1/(B$1:B54=""),ROW(B$1:B54))))+1,"")</f>
        <v/>
      </c>
      <c r="C55" s="17" t="s">
        <v>13</v>
      </c>
      <c r="D55" s="28"/>
      <c r="E55" s="28"/>
      <c r="F55" s="28"/>
      <c r="G55" s="28"/>
      <c r="H55" s="28"/>
      <c r="I55" s="28"/>
      <c r="J55" s="59"/>
      <c r="K55" s="60"/>
    </row>
    <row r="56" spans="1:11" ht="27" customHeight="1" thickBot="1" x14ac:dyDescent="0.3">
      <c r="A56" s="6" t="str">
        <f>IF(C56&lt;&gt;"Заполнять на стр. Список курьеров",_xlfn.AGGREGATE(4,7,A$1:A55)+1,"")</f>
        <v/>
      </c>
      <c r="B56" s="7" t="str">
        <f>IF(C56&lt;&gt;"Заполнять на стр. Список курьеров",_xlfn.AGGREGATE(4,7,B55:INDEX(B$1:B55,LOOKUP(,-1/(B$1:B55=""),ROW(B$1:B55))))+1,"")</f>
        <v/>
      </c>
      <c r="C56" s="17" t="s">
        <v>13</v>
      </c>
      <c r="D56" s="28"/>
      <c r="E56" s="28"/>
      <c r="F56" s="28"/>
      <c r="G56" s="28"/>
      <c r="H56" s="28"/>
      <c r="I56" s="28"/>
      <c r="J56" s="59"/>
      <c r="K56" s="60"/>
    </row>
    <row r="57" spans="1:11" ht="27" customHeight="1" thickBot="1" x14ac:dyDescent="0.3">
      <c r="A57" s="6" t="str">
        <f>IF(C57&lt;&gt;"Заполнять на стр. Список курьеров",_xlfn.AGGREGATE(4,7,A$1:A56)+1,"")</f>
        <v/>
      </c>
      <c r="B57" s="7" t="str">
        <f>IF(C57&lt;&gt;"Заполнять на стр. Список курьеров",_xlfn.AGGREGATE(4,7,B56:INDEX(B$1:B56,LOOKUP(,-1/(B$1:B56=""),ROW(B$1:B56))))+1,"")</f>
        <v/>
      </c>
      <c r="C57" s="17" t="s">
        <v>13</v>
      </c>
      <c r="D57" s="28"/>
      <c r="E57" s="28"/>
      <c r="F57" s="28"/>
      <c r="G57" s="28"/>
      <c r="H57" s="28"/>
      <c r="I57" s="28"/>
      <c r="J57" s="59"/>
      <c r="K57" s="60"/>
    </row>
    <row r="58" spans="1:11" ht="27" customHeight="1" thickBot="1" x14ac:dyDescent="0.3">
      <c r="A58" s="6" t="str">
        <f>IF(C58&lt;&gt;"Заполнять на стр. Список курьеров",_xlfn.AGGREGATE(4,7,A$1:A57)+1,"")</f>
        <v/>
      </c>
      <c r="B58" s="7" t="str">
        <f>IF(C58&lt;&gt;"Заполнять на стр. Список курьеров",_xlfn.AGGREGATE(4,7,B57:INDEX(B$1:B57,LOOKUP(,-1/(B$1:B57=""),ROW(B$1:B57))))+1,"")</f>
        <v/>
      </c>
      <c r="C58" s="17" t="s">
        <v>13</v>
      </c>
      <c r="D58" s="28"/>
      <c r="E58" s="28"/>
      <c r="F58" s="28"/>
      <c r="G58" s="28"/>
      <c r="H58" s="28"/>
      <c r="I58" s="28"/>
      <c r="J58" s="59"/>
      <c r="K58" s="60"/>
    </row>
    <row r="59" spans="1:11" ht="27" customHeight="1" thickBot="1" x14ac:dyDescent="0.3">
      <c r="A59" s="6" t="str">
        <f>IF(C59&lt;&gt;"Заполнять на стр. Список курьеров",_xlfn.AGGREGATE(4,7,A$1:A58)+1,"")</f>
        <v/>
      </c>
      <c r="B59" s="7" t="str">
        <f>IF(C59&lt;&gt;"Заполнять на стр. Список курьеров",_xlfn.AGGREGATE(4,7,B58:INDEX(B$1:B58,LOOKUP(,-1/(B$1:B58=""),ROW(B$1:B58))))+1,"")</f>
        <v/>
      </c>
      <c r="C59" s="17" t="s">
        <v>13</v>
      </c>
      <c r="D59" s="28"/>
      <c r="E59" s="28"/>
      <c r="F59" s="28"/>
      <c r="G59" s="28"/>
      <c r="H59" s="28"/>
      <c r="I59" s="28"/>
      <c r="J59" s="59"/>
      <c r="K59" s="60"/>
    </row>
    <row r="60" spans="1:11" ht="27" customHeight="1" thickBot="1" x14ac:dyDescent="0.3">
      <c r="A60" s="6" t="str">
        <f>IF(C60&lt;&gt;"Заполнять на стр. Список курьеров",_xlfn.AGGREGATE(4,7,A$1:A59)+1,"")</f>
        <v/>
      </c>
      <c r="B60" s="7" t="str">
        <f>IF(C60&lt;&gt;"Заполнять на стр. Список курьеров",_xlfn.AGGREGATE(4,7,B59:INDEX(B$1:B59,LOOKUP(,-1/(B$1:B59=""),ROW(B$1:B59))))+1,"")</f>
        <v/>
      </c>
      <c r="C60" s="17" t="s">
        <v>13</v>
      </c>
      <c r="D60" s="28"/>
      <c r="E60" s="28"/>
      <c r="F60" s="28"/>
      <c r="G60" s="28"/>
      <c r="H60" s="28"/>
      <c r="I60" s="28"/>
      <c r="J60" s="59"/>
      <c r="K60" s="60"/>
    </row>
    <row r="61" spans="1:11" ht="27" customHeight="1" thickBot="1" x14ac:dyDescent="0.3">
      <c r="A61" s="6" t="str">
        <f>IF(C61&lt;&gt;"Заполнять на стр. Список курьеров",_xlfn.AGGREGATE(4,7,A$1:A60)+1,"")</f>
        <v/>
      </c>
      <c r="B61" s="7" t="str">
        <f>IF(C61&lt;&gt;"Заполнять на стр. Список курьеров",_xlfn.AGGREGATE(4,7,B60:INDEX(B$1:B60,LOOKUP(,-1/(B$1:B60=""),ROW(B$1:B60))))+1,"")</f>
        <v/>
      </c>
      <c r="C61" s="17" t="s">
        <v>13</v>
      </c>
      <c r="D61" s="28"/>
      <c r="E61" s="28"/>
      <c r="F61" s="28"/>
      <c r="G61" s="28"/>
      <c r="H61" s="28"/>
      <c r="I61" s="28"/>
      <c r="J61" s="59"/>
      <c r="K61" s="60"/>
    </row>
    <row r="62" spans="1:11" ht="27" customHeight="1" thickBot="1" x14ac:dyDescent="0.3">
      <c r="A62" s="6" t="str">
        <f>IF(C62&lt;&gt;"Заполнять на стр. Список курьеров",_xlfn.AGGREGATE(4,7,A$1:A61)+1,"")</f>
        <v/>
      </c>
      <c r="B62" s="7" t="str">
        <f>IF(C62&lt;&gt;"Заполнять на стр. Список курьеров",_xlfn.AGGREGATE(4,7,B61:INDEX(B$1:B61,LOOKUP(,-1/(B$1:B61=""),ROW(B$1:B61))))+1,"")</f>
        <v/>
      </c>
      <c r="C62" s="17" t="s">
        <v>13</v>
      </c>
      <c r="D62" s="28"/>
      <c r="E62" s="28"/>
      <c r="F62" s="28"/>
      <c r="G62" s="28"/>
      <c r="H62" s="28"/>
      <c r="I62" s="28"/>
      <c r="J62" s="59"/>
      <c r="K62" s="60"/>
    </row>
    <row r="63" spans="1:11" ht="27" customHeight="1" thickBot="1" x14ac:dyDescent="0.3">
      <c r="A63" s="6" t="str">
        <f>IF(C63&lt;&gt;"Заполнять на стр. Список курьеров",_xlfn.AGGREGATE(4,7,A$1:A62)+1,"")</f>
        <v/>
      </c>
      <c r="B63" s="7" t="str">
        <f>IF(C63&lt;&gt;"Заполнять на стр. Список курьеров",_xlfn.AGGREGATE(4,7,B62:INDEX(B$1:B62,LOOKUP(,-1/(B$1:B62=""),ROW(B$1:B62))))+1,"")</f>
        <v/>
      </c>
      <c r="C63" s="17" t="s">
        <v>13</v>
      </c>
      <c r="D63" s="28"/>
      <c r="E63" s="28"/>
      <c r="F63" s="28"/>
      <c r="G63" s="28"/>
      <c r="H63" s="28"/>
      <c r="I63" s="28"/>
      <c r="J63" s="59"/>
      <c r="K63" s="60"/>
    </row>
    <row r="64" spans="1:11" ht="27" customHeight="1" thickBot="1" x14ac:dyDescent="0.3">
      <c r="A64" s="6" t="str">
        <f>IF(C64&lt;&gt;"Заполнять на стр. Список курьеров",_xlfn.AGGREGATE(4,7,A$1:A63)+1,"")</f>
        <v/>
      </c>
      <c r="B64" s="7" t="str">
        <f>IF(C64&lt;&gt;"Заполнять на стр. Список курьеров",_xlfn.AGGREGATE(4,7,B63:INDEX(B$1:B63,LOOKUP(,-1/(B$1:B63=""),ROW(B$1:B63))))+1,"")</f>
        <v/>
      </c>
      <c r="C64" s="17" t="s">
        <v>13</v>
      </c>
      <c r="D64" s="28"/>
      <c r="E64" s="28"/>
      <c r="F64" s="28"/>
      <c r="G64" s="28"/>
      <c r="H64" s="28"/>
      <c r="I64" s="28"/>
      <c r="J64" s="59"/>
      <c r="K64" s="60"/>
    </row>
    <row r="65" spans="1:14" ht="27" customHeight="1" thickBot="1" x14ac:dyDescent="0.3">
      <c r="A65" s="6" t="str">
        <f>IF(C65&lt;&gt;"Заполнять на стр. Список курьеров",_xlfn.AGGREGATE(4,7,A$1:A64)+1,"")</f>
        <v/>
      </c>
      <c r="B65" s="7" t="str">
        <f>IF(C65&lt;&gt;"Заполнять на стр. Список курьеров",_xlfn.AGGREGATE(4,7,B64:INDEX(B$1:B64,LOOKUP(,-1/(B$1:B64=""),ROW(B$1:B64))))+1,"")</f>
        <v/>
      </c>
      <c r="C65" s="17" t="s">
        <v>13</v>
      </c>
      <c r="D65" s="28"/>
      <c r="E65" s="28"/>
      <c r="F65" s="28"/>
      <c r="G65" s="28"/>
      <c r="H65" s="28"/>
      <c r="I65" s="28"/>
      <c r="J65" s="59"/>
      <c r="K65" s="60"/>
    </row>
    <row r="66" spans="1:14" ht="27" customHeight="1" thickBot="1" x14ac:dyDescent="0.3">
      <c r="A66" s="6" t="str">
        <f>IF(C66&lt;&gt;"Заполнять на стр. Список курьеров",_xlfn.AGGREGATE(4,7,A$1:A65)+1,"")</f>
        <v/>
      </c>
      <c r="B66" s="7" t="str">
        <f>IF(C66&lt;&gt;"Заполнять на стр. Список курьеров",_xlfn.AGGREGATE(4,7,B65:INDEX(B$1:B65,LOOKUP(,-1/(B$1:B65=""),ROW(B$1:B65))))+1,"")</f>
        <v/>
      </c>
      <c r="C66" s="17" t="s">
        <v>13</v>
      </c>
      <c r="D66" s="28"/>
      <c r="E66" s="28"/>
      <c r="F66" s="28"/>
      <c r="G66" s="28"/>
      <c r="H66" s="28"/>
      <c r="I66" s="28"/>
      <c r="J66" s="59"/>
      <c r="K66" s="60"/>
    </row>
    <row r="67" spans="1:14" ht="27" customHeight="1" thickBot="1" x14ac:dyDescent="0.3">
      <c r="A67" s="6" t="str">
        <f>IF(C67&lt;&gt;"Заполнять на стр. Список курьеров",_xlfn.AGGREGATE(4,7,A$1:A66)+1,"")</f>
        <v/>
      </c>
      <c r="B67" s="7" t="str">
        <f>IF(C67&lt;&gt;"Заполнять на стр. Список курьеров",_xlfn.AGGREGATE(4,7,B66:INDEX(B$1:B66,LOOKUP(,-1/(B$1:B66=""),ROW(B$1:B66))))+1,"")</f>
        <v/>
      </c>
      <c r="C67" s="17" t="s">
        <v>13</v>
      </c>
      <c r="D67" s="28"/>
      <c r="E67" s="28"/>
      <c r="F67" s="28"/>
      <c r="G67" s="28"/>
      <c r="H67" s="28"/>
      <c r="I67" s="28"/>
      <c r="J67" s="59"/>
      <c r="K67" s="60"/>
    </row>
    <row r="68" spans="1:14" ht="27" customHeight="1" thickBot="1" x14ac:dyDescent="0.3">
      <c r="A68" s="6" t="str">
        <f>IF(C68&lt;&gt;"Заполнять на стр. Список курьеров",_xlfn.AGGREGATE(4,7,A$1:A67)+1,"")</f>
        <v/>
      </c>
      <c r="B68" s="7" t="str">
        <f>IF(C68&lt;&gt;"Заполнять на стр. Список курьеров",_xlfn.AGGREGATE(4,7,B67:INDEX(B$1:B67,LOOKUP(,-1/(B$1:B67=""),ROW(B$1:B67))))+1,"")</f>
        <v/>
      </c>
      <c r="C68" s="17" t="s">
        <v>13</v>
      </c>
      <c r="D68" s="28"/>
      <c r="E68" s="28"/>
      <c r="F68" s="28"/>
      <c r="G68" s="28"/>
      <c r="H68" s="28"/>
      <c r="I68" s="28"/>
      <c r="J68" s="59"/>
      <c r="K68" s="60"/>
    </row>
    <row r="69" spans="1:14" ht="27" customHeight="1" thickBot="1" x14ac:dyDescent="0.3">
      <c r="A69" s="6" t="str">
        <f>IF(C69&lt;&gt;"Заполнять на стр. Список курьеров",_xlfn.AGGREGATE(4,7,A$1:A68)+1,"")</f>
        <v/>
      </c>
      <c r="B69" s="7" t="str">
        <f>IF(C69&lt;&gt;"Заполнять на стр. Список курьеров",_xlfn.AGGREGATE(4,7,B68:INDEX(B$1:B68,LOOKUP(,-1/(B$1:B68=""),ROW(B$1:B68))))+1,"")</f>
        <v/>
      </c>
      <c r="C69" s="17" t="s">
        <v>13</v>
      </c>
      <c r="D69" s="28"/>
      <c r="E69" s="28"/>
      <c r="F69" s="28"/>
      <c r="G69" s="28"/>
      <c r="H69" s="28"/>
      <c r="I69" s="28"/>
      <c r="J69" s="59"/>
      <c r="K69" s="60"/>
    </row>
    <row r="70" spans="1:14" ht="27" customHeight="1" thickBot="1" x14ac:dyDescent="0.3">
      <c r="A70" s="6" t="str">
        <f>IF(C70&lt;&gt;"Заполнять на стр. Список курьеров",_xlfn.AGGREGATE(4,7,A$1:A69)+1,"")</f>
        <v/>
      </c>
      <c r="B70" s="7" t="str">
        <f>IF(C70&lt;&gt;"Заполнять на стр. Список курьеров",_xlfn.AGGREGATE(4,7,B69:INDEX(B$1:B69,LOOKUP(,-1/(B$1:B69=""),ROW(B$1:B69))))+1,"")</f>
        <v/>
      </c>
      <c r="C70" s="17" t="s">
        <v>13</v>
      </c>
      <c r="D70" s="28"/>
      <c r="E70" s="28"/>
      <c r="F70" s="28"/>
      <c r="G70" s="28"/>
      <c r="H70" s="28"/>
      <c r="I70" s="28"/>
      <c r="J70" s="59"/>
      <c r="K70" s="60"/>
    </row>
    <row r="71" spans="1:14" ht="27" customHeight="1" thickBot="1" x14ac:dyDescent="0.3">
      <c r="A71" s="6" t="str">
        <f>IF(C71&lt;&gt;"Заполнять на стр. Список курьеров",_xlfn.AGGREGATE(4,7,A$1:A70)+1,"")</f>
        <v/>
      </c>
      <c r="B71" s="7" t="str">
        <f>IF(C71&lt;&gt;"Заполнять на стр. Список курьеров",_xlfn.AGGREGATE(4,7,B70:INDEX(B$1:B70,LOOKUP(,-1/(B$1:B70=""),ROW(B$1:B70))))+1,"")</f>
        <v/>
      </c>
      <c r="C71" s="17" t="s">
        <v>13</v>
      </c>
      <c r="D71" s="28"/>
      <c r="E71" s="28"/>
      <c r="F71" s="28"/>
      <c r="G71" s="28"/>
      <c r="H71" s="28"/>
      <c r="I71" s="28"/>
      <c r="J71" s="59"/>
      <c r="K71" s="60"/>
    </row>
    <row r="72" spans="1:14" ht="27" customHeight="1" thickBot="1" x14ac:dyDescent="0.3">
      <c r="A72" s="6" t="str">
        <f>IF(C72&lt;&gt;"Заполнять на стр. Список курьеров",_xlfn.AGGREGATE(4,7,A$1:A71)+1,"")</f>
        <v/>
      </c>
      <c r="B72" s="7" t="str">
        <f>IF(C72&lt;&gt;"Заполнять на стр. Список курьеров",_xlfn.AGGREGATE(4,7,B71:INDEX(B$1:B71,LOOKUP(,-1/(B$1:B71=""),ROW(B$1:B71))))+1,"")</f>
        <v/>
      </c>
      <c r="C72" s="17" t="s">
        <v>13</v>
      </c>
      <c r="D72" s="28"/>
      <c r="E72" s="28"/>
      <c r="F72" s="28"/>
      <c r="G72" s="28"/>
      <c r="H72" s="28"/>
      <c r="I72" s="28"/>
      <c r="J72" s="59"/>
      <c r="K72" s="60"/>
    </row>
    <row r="73" spans="1:14" ht="27" customHeight="1" thickBot="1" x14ac:dyDescent="0.3">
      <c r="A73" s="6" t="str">
        <f>IF(C73&lt;&gt;"Заполнять на стр. Список курьеров",_xlfn.AGGREGATE(4,7,A$1:A72)+1,"")</f>
        <v/>
      </c>
      <c r="B73" s="7" t="str">
        <f>IF(C73&lt;&gt;"Заполнять на стр. Список курьеров",_xlfn.AGGREGATE(4,7,B72:INDEX(B$1:B72,LOOKUP(,-1/(B$1:B72=""),ROW(B$1:B72))))+1,"")</f>
        <v/>
      </c>
      <c r="C73" s="65" t="s">
        <v>13</v>
      </c>
      <c r="D73" s="64"/>
      <c r="E73" s="64"/>
      <c r="F73" s="64"/>
      <c r="G73" s="64"/>
      <c r="H73" s="64"/>
      <c r="I73" s="64"/>
      <c r="J73" s="66"/>
      <c r="K73" s="67"/>
    </row>
    <row r="74" spans="1:14" s="12" customFormat="1" ht="27" customHeight="1" thickBot="1" x14ac:dyDescent="0.3">
      <c r="A74" s="95" t="s">
        <v>80</v>
      </c>
      <c r="B74" s="96"/>
      <c r="C74" s="96"/>
      <c r="D74" s="96"/>
      <c r="E74" s="96"/>
      <c r="F74" s="96"/>
      <c r="G74" s="96"/>
      <c r="H74" s="96"/>
      <c r="I74" s="96"/>
      <c r="J74" s="96"/>
      <c r="K74" s="97"/>
      <c r="N74" s="26"/>
    </row>
    <row r="75" spans="1:14" s="12" customFormat="1" ht="27" customHeight="1" thickBot="1" x14ac:dyDescent="0.3">
      <c r="A75" s="6">
        <f>IF(C75&lt;&gt;"Заполнять на стр. Список курьеров",_xlfn.AGGREGATE(4,7,A$1:A74)+1,"")</f>
        <v>30</v>
      </c>
      <c r="B75" s="7">
        <f>IF(C75&lt;&gt;"Заполнять на стр. Список курьеров",_xlfn.AGGREGATE(4,7,B74:INDEX(B$1:B74,LOOKUP(,-1/(B$1:B74=""),ROW(B$1:B74))))+1,"")</f>
        <v>1</v>
      </c>
      <c r="C75" s="17" t="s">
        <v>81</v>
      </c>
      <c r="D75" s="18" t="s">
        <v>82</v>
      </c>
      <c r="E75" s="18" t="s">
        <v>83</v>
      </c>
      <c r="F75" s="18"/>
      <c r="G75" s="18"/>
      <c r="H75" s="18"/>
      <c r="I75" s="18"/>
      <c r="J75" s="19" t="s">
        <v>84</v>
      </c>
      <c r="K75" s="20" t="s">
        <v>85</v>
      </c>
      <c r="N75" s="26"/>
    </row>
    <row r="76" spans="1:14" s="12" customFormat="1" ht="27" customHeight="1" thickBot="1" x14ac:dyDescent="0.3">
      <c r="A76" s="6">
        <f>IF(C76&lt;&gt;"Заполнять на стр. Список курьеров",_xlfn.AGGREGATE(4,7,A$1:A75)+1,"")</f>
        <v>31</v>
      </c>
      <c r="B76" s="7">
        <f>IF(C76&lt;&gt;"Заполнять на стр. Список курьеров",_xlfn.AGGREGATE(4,7,B75:INDEX(B$1:B75,LOOKUP(,-1/(B$1:B75=""),ROW(B$1:B75))))+1,"")</f>
        <v>2</v>
      </c>
      <c r="C76" s="13" t="s">
        <v>86</v>
      </c>
      <c r="D76" s="14" t="s">
        <v>87</v>
      </c>
      <c r="E76" s="14"/>
      <c r="F76" s="14" t="s">
        <v>88</v>
      </c>
      <c r="G76" s="69" t="s">
        <v>89</v>
      </c>
      <c r="H76" s="69"/>
      <c r="I76" s="69"/>
      <c r="J76" s="15" t="s">
        <v>90</v>
      </c>
      <c r="K76" s="16" t="s">
        <v>91</v>
      </c>
      <c r="N76" s="26"/>
    </row>
    <row r="77" spans="1:14" s="12" customFormat="1" ht="27" customHeight="1" thickBot="1" x14ac:dyDescent="0.3">
      <c r="A77" s="6">
        <f>IF(C77&lt;&gt;"Заполнять на стр. Список курьеров",_xlfn.AGGREGATE(4,7,A$1:A76)+1,"")</f>
        <v>32</v>
      </c>
      <c r="B77" s="7">
        <f>IF(C77&lt;&gt;"Заполнять на стр. Список курьеров",_xlfn.AGGREGATE(4,7,B76:INDEX(B$1:B76,LOOKUP(,-1/(B$1:B76=""),ROW(B$1:B76))))+1,"")</f>
        <v>3</v>
      </c>
      <c r="C77" s="13" t="s">
        <v>92</v>
      </c>
      <c r="D77" s="70" t="s">
        <v>93</v>
      </c>
      <c r="E77" s="70" t="s">
        <v>94</v>
      </c>
      <c r="F77" s="14" t="s">
        <v>95</v>
      </c>
      <c r="G77" s="14" t="s">
        <v>96</v>
      </c>
      <c r="H77" s="14"/>
      <c r="I77" s="14"/>
      <c r="J77" s="15" t="s">
        <v>97</v>
      </c>
      <c r="K77" s="16"/>
      <c r="N77" s="26"/>
    </row>
    <row r="78" spans="1:14" s="12" customFormat="1" ht="27" customHeight="1" thickBot="1" x14ac:dyDescent="0.3">
      <c r="A78" s="6">
        <f>IF(C78&lt;&gt;"Заполнять на стр. Список курьеров",_xlfn.AGGREGATE(4,7,A$1:A77)+1,"")</f>
        <v>33</v>
      </c>
      <c r="B78" s="7">
        <f>IF(C78&lt;&gt;"Заполнять на стр. Список курьеров",_xlfn.AGGREGATE(4,7,B77:INDEX(B$1:B77,LOOKUP(,-1/(B$1:B77=""),ROW(B$1:B77))))+1,"")</f>
        <v>4</v>
      </c>
      <c r="C78" s="13" t="s">
        <v>98</v>
      </c>
      <c r="D78" s="14" t="s">
        <v>99</v>
      </c>
      <c r="E78" s="14" t="s">
        <v>100</v>
      </c>
      <c r="F78" s="14" t="s">
        <v>101</v>
      </c>
      <c r="G78" s="14" t="s">
        <v>102</v>
      </c>
      <c r="H78" s="14"/>
      <c r="I78" s="14"/>
      <c r="J78" s="15" t="s">
        <v>103</v>
      </c>
      <c r="K78" s="16"/>
      <c r="N78" s="26"/>
    </row>
    <row r="79" spans="1:14" s="12" customFormat="1" ht="27" customHeight="1" thickBot="1" x14ac:dyDescent="0.3">
      <c r="A79" s="6">
        <f>IF(C79&lt;&gt;"Заполнять на стр. Список курьеров",_xlfn.AGGREGATE(4,7,A$1:A78)+1,"")</f>
        <v>34</v>
      </c>
      <c r="B79" s="7">
        <f>IF(C79&lt;&gt;"Заполнять на стр. Список курьеров",_xlfn.AGGREGATE(4,7,B78:INDEX(B$1:B78,LOOKUP(,-1/(B$1:B78=""),ROW(B$1:B78))))+1,"")</f>
        <v>5</v>
      </c>
      <c r="C79" s="13" t="s">
        <v>104</v>
      </c>
      <c r="D79" s="14" t="s">
        <v>105</v>
      </c>
      <c r="E79" s="14"/>
      <c r="F79" s="14"/>
      <c r="G79" s="14"/>
      <c r="H79" s="14"/>
      <c r="I79" s="14"/>
      <c r="J79" s="15"/>
      <c r="K79" s="16"/>
      <c r="N79" s="26"/>
    </row>
    <row r="80" spans="1:14" s="12" customFormat="1" ht="27" customHeight="1" x14ac:dyDescent="0.25">
      <c r="A80" s="6">
        <f>IF(C80&lt;&gt;"Заполнять на стр. Список курьеров",_xlfn.AGGREGATE(4,7,A$1:A79)+1,"")</f>
        <v>35</v>
      </c>
      <c r="B80" s="7">
        <f>IF(C80&lt;&gt;"Заполнять на стр. Список курьеров",_xlfn.AGGREGATE(4,7,B79:INDEX(B$1:B79,LOOKUP(,-1/(B$1:B79=""),ROW(B$1:B79))))+1,"")</f>
        <v>6</v>
      </c>
      <c r="C80" s="13" t="s">
        <v>106</v>
      </c>
      <c r="D80" s="14" t="s">
        <v>107</v>
      </c>
      <c r="E80" s="14" t="s">
        <v>108</v>
      </c>
      <c r="F80" s="14" t="s">
        <v>109</v>
      </c>
      <c r="G80" s="14" t="s">
        <v>110</v>
      </c>
      <c r="H80" s="14"/>
      <c r="I80" s="14"/>
      <c r="J80" s="15" t="s">
        <v>111</v>
      </c>
      <c r="K80" s="16" t="s">
        <v>112</v>
      </c>
      <c r="N80" s="61"/>
    </row>
    <row r="81" spans="1:14" s="12" customFormat="1" ht="27" hidden="1" customHeight="1" x14ac:dyDescent="0.25">
      <c r="A81" s="68"/>
      <c r="B81" s="14"/>
      <c r="C81" s="17" t="s">
        <v>13</v>
      </c>
      <c r="D81" s="14"/>
      <c r="E81" s="14"/>
      <c r="F81" s="14"/>
      <c r="G81" s="14"/>
      <c r="H81" s="14"/>
      <c r="I81" s="14"/>
      <c r="J81" s="15"/>
      <c r="K81" s="16"/>
      <c r="N81" s="61"/>
    </row>
    <row r="82" spans="1:14" s="12" customFormat="1" ht="27" hidden="1" customHeight="1" thickBot="1" x14ac:dyDescent="0.3">
      <c r="A82" s="71"/>
      <c r="B82" s="72"/>
      <c r="C82" s="17" t="s">
        <v>13</v>
      </c>
      <c r="D82" s="72"/>
      <c r="E82" s="72"/>
      <c r="F82" s="72"/>
      <c r="G82" s="72"/>
      <c r="H82" s="72"/>
      <c r="I82" s="72"/>
      <c r="J82" s="73"/>
      <c r="K82" s="74"/>
      <c r="N82" s="61"/>
    </row>
    <row r="83" spans="1:14" ht="27" customHeight="1" x14ac:dyDescent="0.25">
      <c r="A83" s="75"/>
      <c r="B83" s="75"/>
      <c r="C83" s="76"/>
      <c r="D83" s="77"/>
      <c r="E83" s="75"/>
      <c r="F83" s="78"/>
      <c r="G83" s="78"/>
      <c r="H83" s="78"/>
      <c r="I83" s="78"/>
      <c r="J83" s="78"/>
      <c r="N83" s="12"/>
    </row>
    <row r="84" spans="1:14" ht="27" customHeight="1" x14ac:dyDescent="0.25">
      <c r="C84" s="76"/>
      <c r="D84" s="77"/>
      <c r="E84" s="33"/>
      <c r="F84" s="33"/>
      <c r="G84" s="33"/>
      <c r="H84" s="33"/>
      <c r="I84" s="33"/>
      <c r="J84" s="79"/>
      <c r="N84" s="12"/>
    </row>
    <row r="85" spans="1:14" ht="27" customHeight="1" x14ac:dyDescent="0.25">
      <c r="D85" s="81"/>
      <c r="F85" s="82"/>
      <c r="G85" s="82"/>
      <c r="H85" s="82"/>
      <c r="I85" s="82"/>
      <c r="J85" s="83"/>
      <c r="N85" s="12"/>
    </row>
    <row r="86" spans="1:14" ht="27" customHeight="1" x14ac:dyDescent="0.25">
      <c r="C86" s="84"/>
      <c r="D86" s="84"/>
      <c r="E86" s="84"/>
      <c r="F86" s="82"/>
      <c r="G86" s="82"/>
      <c r="H86" s="82"/>
      <c r="I86" s="82"/>
      <c r="N86" s="12"/>
    </row>
    <row r="87" spans="1:14" ht="27" customHeight="1" x14ac:dyDescent="0.25">
      <c r="N87" s="12"/>
    </row>
    <row r="88" spans="1:14" ht="27" customHeight="1" x14ac:dyDescent="0.25">
      <c r="N88" s="12"/>
    </row>
    <row r="89" spans="1:14" ht="27" customHeight="1" x14ac:dyDescent="0.25">
      <c r="N89" s="12"/>
    </row>
    <row r="90" spans="1:14" ht="27" customHeight="1" x14ac:dyDescent="0.25">
      <c r="N90" s="12"/>
    </row>
    <row r="91" spans="1:14" ht="27" customHeight="1" x14ac:dyDescent="0.25">
      <c r="N91" s="12"/>
    </row>
    <row r="92" spans="1:14" ht="27" customHeight="1" x14ac:dyDescent="0.25">
      <c r="N92" s="12"/>
    </row>
    <row r="93" spans="1:14" ht="27" customHeight="1" x14ac:dyDescent="0.25">
      <c r="N93" s="12"/>
    </row>
  </sheetData>
  <sheetProtection formatRows="0"/>
  <mergeCells count="4">
    <mergeCell ref="A2:K2"/>
    <mergeCell ref="A8:K8"/>
    <mergeCell ref="A19:K19"/>
    <mergeCell ref="A74:K74"/>
  </mergeCells>
  <conditionalFormatting sqref="N10:N12 F20:I23">
    <cfRule type="expression" dxfId="38" priority="10">
      <formula>$D10=$J$12</formula>
    </cfRule>
  </conditionalFormatting>
  <conditionalFormatting sqref="N10:N12">
    <cfRule type="expression" dxfId="37" priority="11">
      <formula>OR($D10=#REF!,$D10=$J$10)</formula>
    </cfRule>
    <cfRule type="expression" dxfId="36" priority="12">
      <formula>OR($D10=#REF!,$D10=#REF!,$D10=$J$8,$D10=$J$9)</formula>
    </cfRule>
  </conditionalFormatting>
  <conditionalFormatting sqref="C8:C16 C19 C74:C81">
    <cfRule type="containsText" dxfId="35" priority="9" operator="containsText" text="заполнять на стр. Список курьеров">
      <formula>NOT(ISERROR(SEARCH("заполнять на стр. Список курьеров",C8)))</formula>
    </cfRule>
  </conditionalFormatting>
  <conditionalFormatting sqref="F20:I20">
    <cfRule type="expression" dxfId="34" priority="13">
      <formula>OR($D20=#REF!,$D20=$J$10)</formula>
    </cfRule>
    <cfRule type="expression" dxfId="33" priority="14">
      <formula>OR($D20=#REF!,$D20=#REF!,$D20=$J$8,$D20=$J$9)</formula>
    </cfRule>
  </conditionalFormatting>
  <conditionalFormatting sqref="F21:I23">
    <cfRule type="expression" dxfId="32" priority="15">
      <formula>OR($D21=#REF!,$D21=$J$10)</formula>
    </cfRule>
    <cfRule type="expression" dxfId="31" priority="16">
      <formula>OR($D21=#REF!,$D21=#REF!,$D21=$J$8,$D21=$J$9)</formula>
    </cfRule>
  </conditionalFormatting>
  <conditionalFormatting sqref="H3:H35 H74:H81">
    <cfRule type="containsText" dxfId="30" priority="8" operator="containsText" text="вакантно">
      <formula>NOT(ISERROR(SEARCH("вакантно",H3)))</formula>
    </cfRule>
  </conditionalFormatting>
  <conditionalFormatting sqref="D20:XFD38 C39:XFD73 A1:XFD19 A74:XFD1048576">
    <cfRule type="containsText" dxfId="29" priority="7" operator="containsText" text="Заполнять на стр. Список курьеров">
      <formula>NOT(ISERROR(SEARCH("Заполнять на стр. Список курьеров",A1)))</formula>
    </cfRule>
  </conditionalFormatting>
  <conditionalFormatting sqref="C36:C38">
    <cfRule type="containsText" dxfId="28" priority="5" operator="containsText" text="заполнять на стр. ИТОГО">
      <formula>NOT(ISERROR(SEARCH("заполнять на стр. ИТОГО",C36)))</formula>
    </cfRule>
  </conditionalFormatting>
  <conditionalFormatting sqref="C20:C35">
    <cfRule type="containsText" dxfId="27" priority="6" operator="containsText" text="заполнять на стр. ИТОГО">
      <formula>NOT(ISERROR(SEARCH("заполнять на стр. ИТОГО",C20)))</formula>
    </cfRule>
  </conditionalFormatting>
  <conditionalFormatting sqref="A20:A73">
    <cfRule type="containsText" dxfId="7" priority="2" operator="containsText" text="Заполнять на стр. Список курьеров">
      <formula>NOT(ISERROR(SEARCH("Заполнять на стр. Список курьеров",A20)))</formula>
    </cfRule>
  </conditionalFormatting>
  <conditionalFormatting sqref="B20:B73">
    <cfRule type="containsText" dxfId="2" priority="1" operator="containsText" text="Заполнять на стр. Список курьеров">
      <formula>NOT(ISERROR(SEARCH("Заполнять на стр. Список курьеров",B20)))</formula>
    </cfRule>
  </conditionalFormatting>
  <pageMargins left="0.23622047244094491" right="0.23622047244094491" top="0.23622047244094491" bottom="0.23622047244094491" header="0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курьеров</vt:lpstr>
    </vt:vector>
  </TitlesOfParts>
  <Company>logist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Логист</dc:creator>
  <cp:lastModifiedBy>Гусев Александр Валентинович</cp:lastModifiedBy>
  <dcterms:created xsi:type="dcterms:W3CDTF">2016-01-20T08:58:09Z</dcterms:created>
  <dcterms:modified xsi:type="dcterms:W3CDTF">2016-01-20T10:39:04Z</dcterms:modified>
</cp:coreProperties>
</file>