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Report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<sst xmlns="http://schemas.openxmlformats.org/spreadsheetml/2006/main" count="290" uniqueCount="105">
  <si>
    <t>Оборот по карте 0257 754340  (мен по продаж)</t>
  </si>
  <si>
    <t>Дата</t>
  </si>
  <si>
    <t>Время</t>
  </si>
  <si>
    <t>Кол-во</t>
  </si>
  <si>
    <t>Цена на АЗС</t>
  </si>
  <si>
    <t>Сумма на АЗС</t>
  </si>
  <si>
    <t>Цена со скидкой</t>
  </si>
  <si>
    <t>Сумма со скидкой</t>
  </si>
  <si>
    <t>Услуга</t>
  </si>
  <si>
    <t>Операция</t>
  </si>
  <si>
    <t>19.01.2016</t>
  </si>
  <si>
    <t>10:24:33</t>
  </si>
  <si>
    <t>36,70</t>
  </si>
  <si>
    <t>-1 901,43</t>
  </si>
  <si>
    <t>Аи-95</t>
  </si>
  <si>
    <t>Обслуживание: Россия, Москва, САО, Восточное Дегунино, Дубнинская ул., д. 52</t>
  </si>
  <si>
    <t>03.01.2016</t>
  </si>
  <si>
    <t>10:00:13</t>
  </si>
  <si>
    <t>-1 782,52</t>
  </si>
  <si>
    <t>Итого по Аи-95</t>
  </si>
  <si>
    <t>-3 683,95</t>
  </si>
  <si>
    <t>Оборот по карте 0257 754918  (Кадры)</t>
  </si>
  <si>
    <t>14.01.2016</t>
  </si>
  <si>
    <t>18:18:24</t>
  </si>
  <si>
    <t>34,00</t>
  </si>
  <si>
    <t>-680,00</t>
  </si>
  <si>
    <t>Аи-92</t>
  </si>
  <si>
    <t>Обслуживание: Россия, Москва, САО, трасса мкад, 81 км, внешняя сторона, бывшая база СТПС</t>
  </si>
  <si>
    <t>13.01.2016</t>
  </si>
  <si>
    <t>17:32:38</t>
  </si>
  <si>
    <t>-340,00</t>
  </si>
  <si>
    <t>Итого по Аи-92</t>
  </si>
  <si>
    <t>-1 020,00</t>
  </si>
  <si>
    <t>Оборот по карте 0257 804219  (Погрузчик)</t>
  </si>
  <si>
    <t>20.01.2016</t>
  </si>
  <si>
    <t>8:24:47</t>
  </si>
  <si>
    <t>35,30</t>
  </si>
  <si>
    <t>-12 994,64</t>
  </si>
  <si>
    <t>ДТ</t>
  </si>
  <si>
    <t>14:10:08</t>
  </si>
  <si>
    <t>-13 938,91</t>
  </si>
  <si>
    <t>18.01.2016</t>
  </si>
  <si>
    <t>9:25:54</t>
  </si>
  <si>
    <t>-13 598,62</t>
  </si>
  <si>
    <t>17.01.2016</t>
  </si>
  <si>
    <t>9:47:15</t>
  </si>
  <si>
    <t>-15 885,00</t>
  </si>
  <si>
    <t>16.01.2016</t>
  </si>
  <si>
    <t>9:56:00</t>
  </si>
  <si>
    <t>15.01.2016</t>
  </si>
  <si>
    <t>9:51:43</t>
  </si>
  <si>
    <t>9:12:31</t>
  </si>
  <si>
    <t>-14 500,53</t>
  </si>
  <si>
    <t>8:33:58</t>
  </si>
  <si>
    <t>-13 987,63</t>
  </si>
  <si>
    <t>12.01.2016</t>
  </si>
  <si>
    <t>9:14:19</t>
  </si>
  <si>
    <t>-13 896,90</t>
  </si>
  <si>
    <t>11.01.2016</t>
  </si>
  <si>
    <t>8:46:01</t>
  </si>
  <si>
    <t>-13 018,99</t>
  </si>
  <si>
    <t>8:11:53</t>
  </si>
  <si>
    <t>-1 395,06</t>
  </si>
  <si>
    <t>10.01.2016</t>
  </si>
  <si>
    <t>10:44:36</t>
  </si>
  <si>
    <t>-13 870,43</t>
  </si>
  <si>
    <t>09.01.2016</t>
  </si>
  <si>
    <t>9:51:32</t>
  </si>
  <si>
    <t>-14 556,66</t>
  </si>
  <si>
    <t>08.01.2016</t>
  </si>
  <si>
    <t>9:29:31</t>
  </si>
  <si>
    <t>-14 870,48</t>
  </si>
  <si>
    <t>07.01.2016</t>
  </si>
  <si>
    <t>9:20:02</t>
  </si>
  <si>
    <t>-13 216,67</t>
  </si>
  <si>
    <t>06.01.2016</t>
  </si>
  <si>
    <t>7:44:43</t>
  </si>
  <si>
    <t>-353,00</t>
  </si>
  <si>
    <t>7:12:25</t>
  </si>
  <si>
    <t>-14 120,00</t>
  </si>
  <si>
    <t>05.01.2016</t>
  </si>
  <si>
    <t>8:40:58</t>
  </si>
  <si>
    <t>-13 061,00</t>
  </si>
  <si>
    <t>04.01.2016</t>
  </si>
  <si>
    <t>9:17:56</t>
  </si>
  <si>
    <t>-11 649,00</t>
  </si>
  <si>
    <t>8:46:40</t>
  </si>
  <si>
    <t>02.01.2016</t>
  </si>
  <si>
    <t>9:31:38</t>
  </si>
  <si>
    <t>01.01.2016</t>
  </si>
  <si>
    <t>10:09:09</t>
  </si>
  <si>
    <t>-1 059,00</t>
  </si>
  <si>
    <t>9:48:51</t>
  </si>
  <si>
    <t>-10 590,00</t>
  </si>
  <si>
    <t>Итого по ДТ</t>
  </si>
  <si>
    <t>-7 808,23</t>
  </si>
  <si>
    <t>-275 630,52</t>
  </si>
  <si>
    <t>Общий итог по Аи-95</t>
  </si>
  <si>
    <t>Общий итог по Аи-92</t>
  </si>
  <si>
    <t>Общий итог по ДТ</t>
  </si>
  <si>
    <t>Общий итог</t>
  </si>
  <si>
    <t>-280 334,47</t>
  </si>
  <si>
    <t>РЕЗУЛЬТАТ</t>
  </si>
  <si>
    <t>карта</t>
  </si>
  <si>
    <t>Сумма по полю Кол-во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</si>
</sst>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right" vertical="top" wrapText="1"/>
    </xf>
    <xf numFmtId="0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4" borderId="18" xfId="0" applyNumberFormat="1" applyFont="1" applyFill="1" applyBorder="1" applyAlignment="1">
      <alignment/>
    </xf>
    <xf numFmtId="0" fontId="0" fillId="34" borderId="19" xfId="0" applyNumberFormat="1" applyFont="1" applyFill="1" applyBorder="1" applyAlignment="1">
      <alignment/>
    </xf>
    <xf numFmtId="0" fontId="0" fillId="34" borderId="20" xfId="0" applyNumberFormat="1" applyFont="1" applyFill="1" applyBorder="1" applyAlignment="1">
      <alignment/>
    </xf>
    <xf numFmtId="0" fontId="0" fillId="34" borderId="21" xfId="0" applyNumberFormat="1" applyFont="1" applyFill="1" applyBorder="1" applyAlignment="1">
      <alignment/>
    </xf>
    <xf numFmtId="0" fontId="0" fillId="34" borderId="22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0" fontId="0" fillId="34" borderId="23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0" fontId="0" fillId="34" borderId="25" xfId="0" applyNumberFormat="1" applyFont="1" applyFill="1" applyBorder="1" applyAlignment="1">
      <alignment/>
    </xf>
    <xf numFmtId="0" fontId="0" fillId="34" borderId="26" xfId="0" applyNumberFormat="1" applyFont="1" applyFill="1" applyBorder="1" applyAlignment="1">
      <alignment/>
    </xf>
    <xf numFmtId="0" fontId="0" fillId="34" borderId="27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solid"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J41" sheet="Report"/>
  </cacheSource>
  <cacheFields count="10">
    <cacheField name="Дата">
      <sharedItems containsMixedTypes="0"/>
    </cacheField>
    <cacheField name="Время">
      <sharedItems containsMixedTypes="0"/>
    </cacheField>
    <cacheField name="Кол-во">
      <sharedItems containsMixedTypes="1" containsNumber="1"/>
    </cacheField>
    <cacheField name="Цена на АЗС">
      <sharedItems containsMixedTypes="0"/>
    </cacheField>
    <cacheField name="Сумма на АЗС">
      <sharedItems containsMixedTypes="0"/>
    </cacheField>
    <cacheField name="Цена со скидкой">
      <sharedItems containsMixedTypes="0"/>
    </cacheField>
    <cacheField name="Сумма со скидкой">
      <sharedItems containsMixedTypes="0"/>
    </cacheField>
    <cacheField name="Услуга">
      <sharedItems containsBlank="1" containsMixedTypes="0" count="5">
        <m/>
        <s v="Услуга"/>
        <s v="Аи-95"/>
        <s v="Аи-92"/>
        <s v="ДТ"/>
      </sharedItems>
    </cacheField>
    <cacheField name="Операция">
      <sharedItems containsMixedTypes="0"/>
    </cacheField>
    <cacheField name="карта">
      <sharedItems containsSemiMixedTypes="0" containsString="0" containsMixedTypes="0" containsNumber="1" containsInteger="1" count="3">
        <n v="257754340"/>
        <n v="257754918"/>
        <n v="2578042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M3:Q8" firstHeaderRow="1" firstDataRow="2" firstDataCol="1"/>
  <pivotFields count="10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6">
        <item x="3"/>
        <item x="2"/>
        <item x="4"/>
        <item h="1" x="1"/>
        <item h="1" x="0"/>
        <item t="default"/>
      </items>
    </pivotField>
    <pivotField compact="0" outline="0" subtotalTop="0" showAll="0"/>
    <pivotField axis="axisRow" compact="0" outline="0" subtotalTop="0" showAll="0" numFmtId="3">
      <items count="4">
        <item x="0"/>
        <item x="1"/>
        <item x="2"/>
        <item t="default"/>
      </items>
    </pivotField>
  </pivotFields>
  <rowFields count="1">
    <field x="9"/>
  </rowFields>
  <rowItems count="4">
    <i>
      <x/>
    </i>
    <i>
      <x v="1"/>
    </i>
    <i>
      <x v="2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Сумма по полю Кол-во" fld="2" baseField="9" baseItem="0"/>
  </dataFields>
  <formats count="6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>
        <references count="1">
          <reference field="9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5" zoomScaleNormal="85" zoomScalePageLayoutView="0" workbookViewId="0" topLeftCell="A1">
      <selection activeCell="G1" sqref="G1"/>
    </sheetView>
  </sheetViews>
  <sheetFormatPr defaultColWidth="9.140625" defaultRowHeight="19.5" customHeight="1"/>
  <cols>
    <col min="1" max="8" width="15.00390625" style="0" bestFit="1" customWidth="1"/>
    <col min="9" max="9" width="75.00390625" style="0" bestFit="1" customWidth="1"/>
    <col min="10" max="10" width="11.57421875" style="0" bestFit="1" customWidth="1"/>
    <col min="13" max="13" width="21.00390625" style="0" customWidth="1"/>
    <col min="14" max="14" width="9.140625" style="0" customWidth="1"/>
    <col min="17" max="17" width="11.140625" style="0" bestFit="1" customWidth="1"/>
    <col min="19" max="19" width="11.140625" style="0" bestFit="1" customWidth="1"/>
  </cols>
  <sheetData>
    <row r="1" spans="1:4" ht="19.5" customHeight="1">
      <c r="A1" s="6" t="s">
        <v>102</v>
      </c>
      <c r="B1" s="6" t="s">
        <v>14</v>
      </c>
      <c r="C1" s="6" t="s">
        <v>26</v>
      </c>
      <c r="D1" s="6" t="s">
        <v>38</v>
      </c>
    </row>
    <row r="2" spans="1:4" ht="19.5" customHeight="1">
      <c r="A2" s="7">
        <v>257754340</v>
      </c>
      <c r="B2" s="6"/>
      <c r="C2" s="6"/>
      <c r="D2" s="6"/>
    </row>
    <row r="3" spans="1:17" ht="19.5" customHeight="1">
      <c r="A3" s="7">
        <v>257754918</v>
      </c>
      <c r="B3" s="6"/>
      <c r="C3" s="6"/>
      <c r="D3" s="6"/>
      <c r="M3" s="18" t="s">
        <v>104</v>
      </c>
      <c r="N3" s="18" t="s">
        <v>8</v>
      </c>
      <c r="O3" s="19"/>
      <c r="P3" s="19"/>
      <c r="Q3" s="20"/>
    </row>
    <row r="4" spans="1:17" ht="19.5" customHeight="1">
      <c r="A4" s="7">
        <v>257804219</v>
      </c>
      <c r="B4" s="6"/>
      <c r="C4" s="6"/>
      <c r="D4" s="6"/>
      <c r="M4" s="18" t="s">
        <v>103</v>
      </c>
      <c r="N4" s="18" t="s">
        <v>26</v>
      </c>
      <c r="O4" s="21" t="s">
        <v>14</v>
      </c>
      <c r="P4" s="21" t="s">
        <v>38</v>
      </c>
      <c r="Q4" s="22" t="s">
        <v>100</v>
      </c>
    </row>
    <row r="5" spans="1:17" ht="19.5" customHeight="1">
      <c r="A5" s="13"/>
      <c r="B5" s="14"/>
      <c r="C5" s="14"/>
      <c r="D5" s="14"/>
      <c r="M5" s="23">
        <v>257754340</v>
      </c>
      <c r="N5" s="18"/>
      <c r="O5" s="21">
        <v>-100.38</v>
      </c>
      <c r="P5" s="21"/>
      <c r="Q5" s="22">
        <v>-100.38</v>
      </c>
    </row>
    <row r="6" spans="1:17" ht="19.5" customHeight="1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103</v>
      </c>
      <c r="M6" s="24">
        <v>257754918</v>
      </c>
      <c r="N6" s="25">
        <v>-30</v>
      </c>
      <c r="O6" s="16"/>
      <c r="P6" s="16"/>
      <c r="Q6" s="26">
        <v>-30</v>
      </c>
    </row>
    <row r="7" spans="1:17" ht="19.5" customHeight="1">
      <c r="A7" s="10" t="s">
        <v>0</v>
      </c>
      <c r="B7" s="11"/>
      <c r="C7" s="11"/>
      <c r="D7" s="11"/>
      <c r="E7" s="11"/>
      <c r="F7" s="11"/>
      <c r="G7" s="11"/>
      <c r="H7" s="11"/>
      <c r="I7" s="12"/>
      <c r="J7" s="17">
        <f>--IF(LEFTB(A7,6)="Оборот",MID(A7,17,11),J5)</f>
        <v>257754340</v>
      </c>
      <c r="M7" s="24">
        <v>257804219</v>
      </c>
      <c r="N7" s="25"/>
      <c r="O7" s="16"/>
      <c r="P7" s="16">
        <v>-7808.2300000000005</v>
      </c>
      <c r="Q7" s="26">
        <v>-7808.2300000000005</v>
      </c>
    </row>
    <row r="8" spans="1:17" ht="19.5" customHeight="1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7">
        <f aca="true" t="shared" si="0" ref="J8:J41">--IF(LEFTB(A8,6)="Оборот",MID(A8,17,11),J7)</f>
        <v>257754340</v>
      </c>
      <c r="M8" s="27" t="s">
        <v>100</v>
      </c>
      <c r="N8" s="28">
        <v>-30</v>
      </c>
      <c r="O8" s="29">
        <v>-100.38</v>
      </c>
      <c r="P8" s="29">
        <v>-7808.2300000000005</v>
      </c>
      <c r="Q8" s="30">
        <v>-7938.610000000001</v>
      </c>
    </row>
    <row r="9" spans="1:10" ht="19.5" customHeight="1">
      <c r="A9" s="2" t="s">
        <v>10</v>
      </c>
      <c r="B9" s="2" t="s">
        <v>11</v>
      </c>
      <c r="C9" s="2">
        <v>-51.81</v>
      </c>
      <c r="D9" s="2" t="s">
        <v>12</v>
      </c>
      <c r="E9" s="2" t="s">
        <v>13</v>
      </c>
      <c r="F9" s="2" t="s">
        <v>12</v>
      </c>
      <c r="G9" s="2" t="s">
        <v>13</v>
      </c>
      <c r="H9" s="3" t="s">
        <v>14</v>
      </c>
      <c r="I9" s="4" t="s">
        <v>15</v>
      </c>
      <c r="J9" s="17">
        <f t="shared" si="0"/>
        <v>257754340</v>
      </c>
    </row>
    <row r="10" spans="1:10" ht="19.5" customHeight="1">
      <c r="A10" s="2" t="s">
        <v>16</v>
      </c>
      <c r="B10" s="2" t="s">
        <v>17</v>
      </c>
      <c r="C10" s="2">
        <v>-48.57</v>
      </c>
      <c r="D10" s="2" t="s">
        <v>12</v>
      </c>
      <c r="E10" s="2" t="s">
        <v>18</v>
      </c>
      <c r="F10" s="2" t="s">
        <v>12</v>
      </c>
      <c r="G10" s="2" t="s">
        <v>18</v>
      </c>
      <c r="H10" s="3" t="s">
        <v>14</v>
      </c>
      <c r="I10" s="4" t="s">
        <v>15</v>
      </c>
      <c r="J10" s="17">
        <f t="shared" si="0"/>
        <v>257754340</v>
      </c>
    </row>
    <row r="11" spans="1:10" ht="19.5" customHeight="1">
      <c r="A11" s="8" t="s">
        <v>19</v>
      </c>
      <c r="B11" s="9"/>
      <c r="C11" s="5">
        <v>-100.38</v>
      </c>
      <c r="E11" s="5" t="s">
        <v>20</v>
      </c>
      <c r="G11" s="5" t="s">
        <v>20</v>
      </c>
      <c r="J11" s="17">
        <f t="shared" si="0"/>
        <v>257754340</v>
      </c>
    </row>
    <row r="12" spans="1:10" ht="19.5" customHeight="1">
      <c r="A12" s="10" t="s">
        <v>21</v>
      </c>
      <c r="B12" s="11"/>
      <c r="C12" s="11"/>
      <c r="D12" s="11"/>
      <c r="E12" s="11"/>
      <c r="F12" s="11"/>
      <c r="G12" s="11"/>
      <c r="H12" s="11"/>
      <c r="I12" s="12"/>
      <c r="J12" s="17">
        <f t="shared" si="0"/>
        <v>257754918</v>
      </c>
    </row>
    <row r="13" spans="1:10" ht="19.5" customHeight="1">
      <c r="A13" s="1" t="s">
        <v>1</v>
      </c>
      <c r="B13" s="1" t="s">
        <v>2</v>
      </c>
      <c r="C13" s="1" t="s">
        <v>3</v>
      </c>
      <c r="D13" s="1" t="s">
        <v>4</v>
      </c>
      <c r="E13" s="1" t="s">
        <v>5</v>
      </c>
      <c r="F13" s="1" t="s">
        <v>6</v>
      </c>
      <c r="G13" s="1" t="s">
        <v>7</v>
      </c>
      <c r="H13" s="1" t="s">
        <v>8</v>
      </c>
      <c r="I13" s="1" t="s">
        <v>9</v>
      </c>
      <c r="J13" s="17">
        <f t="shared" si="0"/>
        <v>257754918</v>
      </c>
    </row>
    <row r="14" spans="1:10" ht="19.5" customHeight="1">
      <c r="A14" s="2" t="s">
        <v>22</v>
      </c>
      <c r="B14" s="2" t="s">
        <v>23</v>
      </c>
      <c r="C14" s="2">
        <v>-20</v>
      </c>
      <c r="D14" s="2" t="s">
        <v>24</v>
      </c>
      <c r="E14" s="2" t="s">
        <v>25</v>
      </c>
      <c r="F14" s="2" t="s">
        <v>24</v>
      </c>
      <c r="G14" s="2" t="s">
        <v>25</v>
      </c>
      <c r="H14" s="3" t="s">
        <v>26</v>
      </c>
      <c r="I14" s="4" t="s">
        <v>27</v>
      </c>
      <c r="J14" s="17">
        <f t="shared" si="0"/>
        <v>257754918</v>
      </c>
    </row>
    <row r="15" spans="1:10" ht="19.5" customHeight="1">
      <c r="A15" s="2" t="s">
        <v>28</v>
      </c>
      <c r="B15" s="2" t="s">
        <v>29</v>
      </c>
      <c r="C15" s="2">
        <v>-10</v>
      </c>
      <c r="D15" s="2" t="s">
        <v>24</v>
      </c>
      <c r="E15" s="2" t="s">
        <v>30</v>
      </c>
      <c r="F15" s="2" t="s">
        <v>24</v>
      </c>
      <c r="G15" s="2" t="s">
        <v>30</v>
      </c>
      <c r="H15" s="3" t="s">
        <v>26</v>
      </c>
      <c r="I15" s="4" t="s">
        <v>27</v>
      </c>
      <c r="J15" s="17">
        <f t="shared" si="0"/>
        <v>257754918</v>
      </c>
    </row>
    <row r="16" spans="1:10" ht="19.5" customHeight="1">
      <c r="A16" s="8" t="s">
        <v>31</v>
      </c>
      <c r="B16" s="9"/>
      <c r="C16" s="5">
        <v>-30</v>
      </c>
      <c r="E16" s="5" t="s">
        <v>32</v>
      </c>
      <c r="G16" s="5" t="s">
        <v>32</v>
      </c>
      <c r="J16" s="17">
        <f t="shared" si="0"/>
        <v>257754918</v>
      </c>
    </row>
    <row r="17" spans="1:10" ht="19.5" customHeight="1">
      <c r="A17" s="10" t="s">
        <v>33</v>
      </c>
      <c r="B17" s="11"/>
      <c r="C17" s="11"/>
      <c r="D17" s="11"/>
      <c r="E17" s="11"/>
      <c r="F17" s="11"/>
      <c r="G17" s="11"/>
      <c r="H17" s="11"/>
      <c r="I17" s="12"/>
      <c r="J17" s="17">
        <f t="shared" si="0"/>
        <v>257804219</v>
      </c>
    </row>
    <row r="18" spans="1:10" ht="19.5" customHeight="1">
      <c r="A18" s="1" t="s">
        <v>1</v>
      </c>
      <c r="B18" s="1" t="s">
        <v>2</v>
      </c>
      <c r="C18" s="1" t="s">
        <v>3</v>
      </c>
      <c r="D18" s="1" t="s">
        <v>4</v>
      </c>
      <c r="E18" s="1" t="s">
        <v>5</v>
      </c>
      <c r="F18" s="1" t="s">
        <v>6</v>
      </c>
      <c r="G18" s="1" t="s">
        <v>7</v>
      </c>
      <c r="H18" s="1" t="s">
        <v>8</v>
      </c>
      <c r="I18" s="1" t="s">
        <v>9</v>
      </c>
      <c r="J18" s="17">
        <f t="shared" si="0"/>
        <v>257804219</v>
      </c>
    </row>
    <row r="19" spans="1:10" ht="19.5" customHeight="1">
      <c r="A19" s="2" t="s">
        <v>34</v>
      </c>
      <c r="B19" s="2" t="s">
        <v>35</v>
      </c>
      <c r="C19" s="2">
        <v>-368.12</v>
      </c>
      <c r="D19" s="2" t="s">
        <v>36</v>
      </c>
      <c r="E19" s="2" t="s">
        <v>37</v>
      </c>
      <c r="F19" s="2" t="s">
        <v>36</v>
      </c>
      <c r="G19" s="2" t="s">
        <v>37</v>
      </c>
      <c r="H19" s="3" t="s">
        <v>38</v>
      </c>
      <c r="I19" s="4" t="s">
        <v>27</v>
      </c>
      <c r="J19" s="17">
        <f t="shared" si="0"/>
        <v>257804219</v>
      </c>
    </row>
    <row r="20" spans="1:10" ht="19.5" customHeight="1">
      <c r="A20" s="2" t="s">
        <v>10</v>
      </c>
      <c r="B20" s="2" t="s">
        <v>39</v>
      </c>
      <c r="C20" s="2">
        <v>-394.87</v>
      </c>
      <c r="D20" s="2" t="s">
        <v>36</v>
      </c>
      <c r="E20" s="2" t="s">
        <v>40</v>
      </c>
      <c r="F20" s="2" t="s">
        <v>36</v>
      </c>
      <c r="G20" s="2" t="s">
        <v>40</v>
      </c>
      <c r="H20" s="3" t="s">
        <v>38</v>
      </c>
      <c r="I20" s="4" t="s">
        <v>27</v>
      </c>
      <c r="J20" s="17">
        <f t="shared" si="0"/>
        <v>257804219</v>
      </c>
    </row>
    <row r="21" spans="1:10" ht="19.5" customHeight="1">
      <c r="A21" s="2" t="s">
        <v>41</v>
      </c>
      <c r="B21" s="2" t="s">
        <v>42</v>
      </c>
      <c r="C21" s="2">
        <v>-385.23</v>
      </c>
      <c r="D21" s="2" t="s">
        <v>36</v>
      </c>
      <c r="E21" s="2" t="s">
        <v>43</v>
      </c>
      <c r="F21" s="2" t="s">
        <v>36</v>
      </c>
      <c r="G21" s="2" t="s">
        <v>43</v>
      </c>
      <c r="H21" s="3" t="s">
        <v>38</v>
      </c>
      <c r="I21" s="4" t="s">
        <v>27</v>
      </c>
      <c r="J21" s="17">
        <f t="shared" si="0"/>
        <v>257804219</v>
      </c>
    </row>
    <row r="22" spans="1:10" ht="19.5" customHeight="1">
      <c r="A22" s="2" t="s">
        <v>44</v>
      </c>
      <c r="B22" s="2" t="s">
        <v>45</v>
      </c>
      <c r="C22" s="2">
        <v>-450</v>
      </c>
      <c r="D22" s="2" t="s">
        <v>36</v>
      </c>
      <c r="E22" s="2" t="s">
        <v>46</v>
      </c>
      <c r="F22" s="2" t="s">
        <v>36</v>
      </c>
      <c r="G22" s="2" t="s">
        <v>46</v>
      </c>
      <c r="H22" s="3" t="s">
        <v>38</v>
      </c>
      <c r="I22" s="4" t="s">
        <v>27</v>
      </c>
      <c r="J22" s="17">
        <f t="shared" si="0"/>
        <v>257804219</v>
      </c>
    </row>
    <row r="23" spans="1:10" ht="19.5" customHeight="1">
      <c r="A23" s="2" t="s">
        <v>47</v>
      </c>
      <c r="B23" s="2" t="s">
        <v>48</v>
      </c>
      <c r="C23" s="2">
        <v>-450</v>
      </c>
      <c r="D23" s="2" t="s">
        <v>36</v>
      </c>
      <c r="E23" s="2" t="s">
        <v>46</v>
      </c>
      <c r="F23" s="2" t="s">
        <v>36</v>
      </c>
      <c r="G23" s="2" t="s">
        <v>46</v>
      </c>
      <c r="H23" s="3" t="s">
        <v>38</v>
      </c>
      <c r="I23" s="4" t="s">
        <v>27</v>
      </c>
      <c r="J23" s="17">
        <f t="shared" si="0"/>
        <v>257804219</v>
      </c>
    </row>
    <row r="24" spans="1:10" ht="19.5" customHeight="1">
      <c r="A24" s="2" t="s">
        <v>49</v>
      </c>
      <c r="B24" s="2" t="s">
        <v>50</v>
      </c>
      <c r="C24" s="2">
        <v>-450</v>
      </c>
      <c r="D24" s="2" t="s">
        <v>36</v>
      </c>
      <c r="E24" s="2" t="s">
        <v>46</v>
      </c>
      <c r="F24" s="2" t="s">
        <v>36</v>
      </c>
      <c r="G24" s="2" t="s">
        <v>46</v>
      </c>
      <c r="H24" s="3" t="s">
        <v>38</v>
      </c>
      <c r="I24" s="4" t="s">
        <v>27</v>
      </c>
      <c r="J24" s="17">
        <f t="shared" si="0"/>
        <v>257804219</v>
      </c>
    </row>
    <row r="25" spans="1:10" ht="19.5" customHeight="1">
      <c r="A25" s="2" t="s">
        <v>22</v>
      </c>
      <c r="B25" s="2" t="s">
        <v>51</v>
      </c>
      <c r="C25" s="2">
        <v>-410.78</v>
      </c>
      <c r="D25" s="2" t="s">
        <v>36</v>
      </c>
      <c r="E25" s="2" t="s">
        <v>52</v>
      </c>
      <c r="F25" s="2" t="s">
        <v>36</v>
      </c>
      <c r="G25" s="2" t="s">
        <v>52</v>
      </c>
      <c r="H25" s="3" t="s">
        <v>38</v>
      </c>
      <c r="I25" s="4" t="s">
        <v>27</v>
      </c>
      <c r="J25" s="17">
        <f t="shared" si="0"/>
        <v>257804219</v>
      </c>
    </row>
    <row r="26" spans="1:10" ht="19.5" customHeight="1">
      <c r="A26" s="2" t="s">
        <v>28</v>
      </c>
      <c r="B26" s="2" t="s">
        <v>53</v>
      </c>
      <c r="C26" s="2">
        <v>-396.25</v>
      </c>
      <c r="D26" s="2" t="s">
        <v>36</v>
      </c>
      <c r="E26" s="2" t="s">
        <v>54</v>
      </c>
      <c r="F26" s="2" t="s">
        <v>36</v>
      </c>
      <c r="G26" s="2" t="s">
        <v>54</v>
      </c>
      <c r="H26" s="3" t="s">
        <v>38</v>
      </c>
      <c r="I26" s="4" t="s">
        <v>27</v>
      </c>
      <c r="J26" s="17">
        <f t="shared" si="0"/>
        <v>257804219</v>
      </c>
    </row>
    <row r="27" spans="1:10" ht="19.5" customHeight="1">
      <c r="A27" s="2" t="s">
        <v>55</v>
      </c>
      <c r="B27" s="2" t="s">
        <v>56</v>
      </c>
      <c r="C27" s="2">
        <v>-393.68</v>
      </c>
      <c r="D27" s="2" t="s">
        <v>36</v>
      </c>
      <c r="E27" s="2" t="s">
        <v>57</v>
      </c>
      <c r="F27" s="2" t="s">
        <v>36</v>
      </c>
      <c r="G27" s="2" t="s">
        <v>57</v>
      </c>
      <c r="H27" s="3" t="s">
        <v>38</v>
      </c>
      <c r="I27" s="4" t="s">
        <v>27</v>
      </c>
      <c r="J27" s="17">
        <f t="shared" si="0"/>
        <v>257804219</v>
      </c>
    </row>
    <row r="28" spans="1:10" ht="19.5" customHeight="1">
      <c r="A28" s="2" t="s">
        <v>58</v>
      </c>
      <c r="B28" s="2" t="s">
        <v>59</v>
      </c>
      <c r="C28" s="2">
        <v>-368.81</v>
      </c>
      <c r="D28" s="2" t="s">
        <v>36</v>
      </c>
      <c r="E28" s="2" t="s">
        <v>60</v>
      </c>
      <c r="F28" s="2" t="s">
        <v>36</v>
      </c>
      <c r="G28" s="2" t="s">
        <v>60</v>
      </c>
      <c r="H28" s="3" t="s">
        <v>38</v>
      </c>
      <c r="I28" s="4" t="s">
        <v>27</v>
      </c>
      <c r="J28" s="17">
        <f t="shared" si="0"/>
        <v>257804219</v>
      </c>
    </row>
    <row r="29" spans="1:10" ht="19.5" customHeight="1">
      <c r="A29" s="2" t="s">
        <v>58</v>
      </c>
      <c r="B29" s="2" t="s">
        <v>61</v>
      </c>
      <c r="C29" s="2">
        <v>-39.52</v>
      </c>
      <c r="D29" s="2" t="s">
        <v>36</v>
      </c>
      <c r="E29" s="2" t="s">
        <v>62</v>
      </c>
      <c r="F29" s="2" t="s">
        <v>36</v>
      </c>
      <c r="G29" s="2" t="s">
        <v>62</v>
      </c>
      <c r="H29" s="3" t="s">
        <v>38</v>
      </c>
      <c r="I29" s="4" t="s">
        <v>27</v>
      </c>
      <c r="J29" s="17">
        <f t="shared" si="0"/>
        <v>257804219</v>
      </c>
    </row>
    <row r="30" spans="1:10" ht="19.5" customHeight="1">
      <c r="A30" s="2" t="s">
        <v>63</v>
      </c>
      <c r="B30" s="2" t="s">
        <v>64</v>
      </c>
      <c r="C30" s="2">
        <v>-392.93</v>
      </c>
      <c r="D30" s="2" t="s">
        <v>36</v>
      </c>
      <c r="E30" s="2" t="s">
        <v>65</v>
      </c>
      <c r="F30" s="2" t="s">
        <v>36</v>
      </c>
      <c r="G30" s="2" t="s">
        <v>65</v>
      </c>
      <c r="H30" s="3" t="s">
        <v>38</v>
      </c>
      <c r="I30" s="4" t="s">
        <v>27</v>
      </c>
      <c r="J30" s="17">
        <f t="shared" si="0"/>
        <v>257804219</v>
      </c>
    </row>
    <row r="31" spans="1:10" ht="19.5" customHeight="1">
      <c r="A31" s="2" t="s">
        <v>66</v>
      </c>
      <c r="B31" s="2" t="s">
        <v>67</v>
      </c>
      <c r="C31" s="2">
        <v>-412.37</v>
      </c>
      <c r="D31" s="2" t="s">
        <v>36</v>
      </c>
      <c r="E31" s="2" t="s">
        <v>68</v>
      </c>
      <c r="F31" s="2" t="s">
        <v>36</v>
      </c>
      <c r="G31" s="2" t="s">
        <v>68</v>
      </c>
      <c r="H31" s="3" t="s">
        <v>38</v>
      </c>
      <c r="I31" s="4" t="s">
        <v>27</v>
      </c>
      <c r="J31" s="17">
        <f t="shared" si="0"/>
        <v>257804219</v>
      </c>
    </row>
    <row r="32" spans="1:10" ht="19.5" customHeight="1">
      <c r="A32" s="2" t="s">
        <v>69</v>
      </c>
      <c r="B32" s="2" t="s">
        <v>70</v>
      </c>
      <c r="C32" s="2">
        <v>-421.26</v>
      </c>
      <c r="D32" s="2" t="s">
        <v>36</v>
      </c>
      <c r="E32" s="2" t="s">
        <v>71</v>
      </c>
      <c r="F32" s="2" t="s">
        <v>36</v>
      </c>
      <c r="G32" s="2" t="s">
        <v>71</v>
      </c>
      <c r="H32" s="3" t="s">
        <v>38</v>
      </c>
      <c r="I32" s="4" t="s">
        <v>27</v>
      </c>
      <c r="J32" s="17">
        <f t="shared" si="0"/>
        <v>257804219</v>
      </c>
    </row>
    <row r="33" spans="1:10" ht="19.5" customHeight="1">
      <c r="A33" s="2" t="s">
        <v>72</v>
      </c>
      <c r="B33" s="2" t="s">
        <v>73</v>
      </c>
      <c r="C33" s="2">
        <v>-374.41</v>
      </c>
      <c r="D33" s="2" t="s">
        <v>36</v>
      </c>
      <c r="E33" s="2" t="s">
        <v>74</v>
      </c>
      <c r="F33" s="2" t="s">
        <v>36</v>
      </c>
      <c r="G33" s="2" t="s">
        <v>74</v>
      </c>
      <c r="H33" s="3" t="s">
        <v>38</v>
      </c>
      <c r="I33" s="4" t="s">
        <v>27</v>
      </c>
      <c r="J33" s="17">
        <f t="shared" si="0"/>
        <v>257804219</v>
      </c>
    </row>
    <row r="34" spans="1:10" ht="19.5" customHeight="1">
      <c r="A34" s="2" t="s">
        <v>75</v>
      </c>
      <c r="B34" s="2" t="s">
        <v>76</v>
      </c>
      <c r="C34" s="2">
        <v>-10</v>
      </c>
      <c r="D34" s="2" t="s">
        <v>36</v>
      </c>
      <c r="E34" s="2" t="s">
        <v>77</v>
      </c>
      <c r="F34" s="2" t="s">
        <v>36</v>
      </c>
      <c r="G34" s="2" t="s">
        <v>77</v>
      </c>
      <c r="H34" s="3" t="s">
        <v>38</v>
      </c>
      <c r="I34" s="4" t="s">
        <v>27</v>
      </c>
      <c r="J34" s="17">
        <f t="shared" si="0"/>
        <v>257804219</v>
      </c>
    </row>
    <row r="35" spans="1:10" ht="19.5" customHeight="1">
      <c r="A35" s="2" t="s">
        <v>75</v>
      </c>
      <c r="B35" s="2" t="s">
        <v>78</v>
      </c>
      <c r="C35" s="2">
        <v>-400</v>
      </c>
      <c r="D35" s="2" t="s">
        <v>36</v>
      </c>
      <c r="E35" s="2" t="s">
        <v>79</v>
      </c>
      <c r="F35" s="2" t="s">
        <v>36</v>
      </c>
      <c r="G35" s="2" t="s">
        <v>79</v>
      </c>
      <c r="H35" s="3" t="s">
        <v>38</v>
      </c>
      <c r="I35" s="4" t="s">
        <v>27</v>
      </c>
      <c r="J35" s="17">
        <f t="shared" si="0"/>
        <v>257804219</v>
      </c>
    </row>
    <row r="36" spans="1:10" ht="19.5" customHeight="1">
      <c r="A36" s="2" t="s">
        <v>80</v>
      </c>
      <c r="B36" s="2" t="s">
        <v>81</v>
      </c>
      <c r="C36" s="2">
        <v>-370</v>
      </c>
      <c r="D36" s="2" t="s">
        <v>36</v>
      </c>
      <c r="E36" s="2" t="s">
        <v>82</v>
      </c>
      <c r="F36" s="2" t="s">
        <v>36</v>
      </c>
      <c r="G36" s="2" t="s">
        <v>82</v>
      </c>
      <c r="H36" s="3" t="s">
        <v>38</v>
      </c>
      <c r="I36" s="4" t="s">
        <v>27</v>
      </c>
      <c r="J36" s="17">
        <f t="shared" si="0"/>
        <v>257804219</v>
      </c>
    </row>
    <row r="37" spans="1:10" ht="19.5" customHeight="1">
      <c r="A37" s="2" t="s">
        <v>83</v>
      </c>
      <c r="B37" s="2" t="s">
        <v>84</v>
      </c>
      <c r="C37" s="2">
        <v>-330</v>
      </c>
      <c r="D37" s="2" t="s">
        <v>36</v>
      </c>
      <c r="E37" s="2" t="s">
        <v>85</v>
      </c>
      <c r="F37" s="2" t="s">
        <v>36</v>
      </c>
      <c r="G37" s="2" t="s">
        <v>85</v>
      </c>
      <c r="H37" s="3" t="s">
        <v>38</v>
      </c>
      <c r="I37" s="4" t="s">
        <v>27</v>
      </c>
      <c r="J37" s="17">
        <f t="shared" si="0"/>
        <v>257804219</v>
      </c>
    </row>
    <row r="38" spans="1:10" ht="19.5" customHeight="1">
      <c r="A38" s="2" t="s">
        <v>16</v>
      </c>
      <c r="B38" s="2" t="s">
        <v>86</v>
      </c>
      <c r="C38" s="2">
        <v>-330</v>
      </c>
      <c r="D38" s="2" t="s">
        <v>36</v>
      </c>
      <c r="E38" s="2" t="s">
        <v>85</v>
      </c>
      <c r="F38" s="2" t="s">
        <v>36</v>
      </c>
      <c r="G38" s="2" t="s">
        <v>85</v>
      </c>
      <c r="H38" s="3" t="s">
        <v>38</v>
      </c>
      <c r="I38" s="4" t="s">
        <v>27</v>
      </c>
      <c r="J38" s="17">
        <f t="shared" si="0"/>
        <v>257804219</v>
      </c>
    </row>
    <row r="39" spans="1:10" ht="19.5" customHeight="1">
      <c r="A39" s="2" t="s">
        <v>87</v>
      </c>
      <c r="B39" s="2" t="s">
        <v>88</v>
      </c>
      <c r="C39" s="2">
        <v>-330</v>
      </c>
      <c r="D39" s="2" t="s">
        <v>36</v>
      </c>
      <c r="E39" s="2" t="s">
        <v>85</v>
      </c>
      <c r="F39" s="2" t="s">
        <v>36</v>
      </c>
      <c r="G39" s="2" t="s">
        <v>85</v>
      </c>
      <c r="H39" s="3" t="s">
        <v>38</v>
      </c>
      <c r="I39" s="4" t="s">
        <v>27</v>
      </c>
      <c r="J39" s="17">
        <f t="shared" si="0"/>
        <v>257804219</v>
      </c>
    </row>
    <row r="40" spans="1:10" ht="19.5" customHeight="1">
      <c r="A40" s="2" t="s">
        <v>89</v>
      </c>
      <c r="B40" s="2" t="s">
        <v>90</v>
      </c>
      <c r="C40" s="2">
        <v>-30</v>
      </c>
      <c r="D40" s="2" t="s">
        <v>36</v>
      </c>
      <c r="E40" s="2" t="s">
        <v>91</v>
      </c>
      <c r="F40" s="2" t="s">
        <v>36</v>
      </c>
      <c r="G40" s="2" t="s">
        <v>91</v>
      </c>
      <c r="H40" s="3" t="s">
        <v>38</v>
      </c>
      <c r="I40" s="4" t="s">
        <v>27</v>
      </c>
      <c r="J40" s="17">
        <f t="shared" si="0"/>
        <v>257804219</v>
      </c>
    </row>
    <row r="41" spans="1:10" ht="19.5" customHeight="1">
      <c r="A41" s="2" t="s">
        <v>89</v>
      </c>
      <c r="B41" s="2" t="s">
        <v>92</v>
      </c>
      <c r="C41" s="2">
        <v>-300</v>
      </c>
      <c r="D41" s="2" t="s">
        <v>36</v>
      </c>
      <c r="E41" s="2" t="s">
        <v>93</v>
      </c>
      <c r="F41" s="2" t="s">
        <v>36</v>
      </c>
      <c r="G41" s="2" t="s">
        <v>93</v>
      </c>
      <c r="H41" s="3" t="s">
        <v>38</v>
      </c>
      <c r="I41" s="4" t="s">
        <v>27</v>
      </c>
      <c r="J41" s="17">
        <f t="shared" si="0"/>
        <v>257804219</v>
      </c>
    </row>
    <row r="42" spans="1:7" ht="19.5" customHeight="1">
      <c r="A42" s="8" t="s">
        <v>94</v>
      </c>
      <c r="B42" s="9"/>
      <c r="C42" s="5" t="s">
        <v>95</v>
      </c>
      <c r="E42" s="5" t="s">
        <v>96</v>
      </c>
      <c r="G42" s="5" t="s">
        <v>96</v>
      </c>
    </row>
    <row r="44" spans="1:7" ht="19.5" customHeight="1">
      <c r="A44" s="8" t="s">
        <v>97</v>
      </c>
      <c r="B44" s="9"/>
      <c r="C44" s="5">
        <v>-100.38</v>
      </c>
      <c r="E44" s="5" t="s">
        <v>20</v>
      </c>
      <c r="G44" s="5" t="s">
        <v>20</v>
      </c>
    </row>
    <row r="45" spans="1:7" ht="19.5" customHeight="1">
      <c r="A45" s="8" t="s">
        <v>98</v>
      </c>
      <c r="B45" s="9"/>
      <c r="C45" s="5">
        <v>-30</v>
      </c>
      <c r="E45" s="5" t="s">
        <v>32</v>
      </c>
      <c r="G45" s="5" t="s">
        <v>32</v>
      </c>
    </row>
    <row r="46" spans="1:7" ht="19.5" customHeight="1">
      <c r="A46" s="8" t="s">
        <v>99</v>
      </c>
      <c r="B46" s="9"/>
      <c r="C46" s="5">
        <v>-7808.23</v>
      </c>
      <c r="E46" s="5" t="s">
        <v>96</v>
      </c>
      <c r="G46" s="5" t="s">
        <v>96</v>
      </c>
    </row>
    <row r="47" spans="1:7" ht="19.5" customHeight="1">
      <c r="A47" s="8" t="s">
        <v>100</v>
      </c>
      <c r="B47" s="9"/>
      <c r="E47" s="5" t="s">
        <v>101</v>
      </c>
      <c r="G47" s="5" t="s">
        <v>101</v>
      </c>
    </row>
  </sheetData>
  <sheetProtection/>
  <mergeCells count="10">
    <mergeCell ref="A7:I7"/>
    <mergeCell ref="A11:B11"/>
    <mergeCell ref="A12:I12"/>
    <mergeCell ref="A47:B47"/>
    <mergeCell ref="A16:B16"/>
    <mergeCell ref="A17:I17"/>
    <mergeCell ref="A42:B42"/>
    <mergeCell ref="A44:B44"/>
    <mergeCell ref="A45:B45"/>
    <mergeCell ref="A46:B46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Ахтямов Руслан Сальманович</cp:lastModifiedBy>
  <dcterms:created xsi:type="dcterms:W3CDTF">2016-01-20T12:30:17Z</dcterms:created>
  <dcterms:modified xsi:type="dcterms:W3CDTF">2016-01-20T13:47:00Z</dcterms:modified>
  <cp:category/>
  <cp:version/>
  <cp:contentType/>
  <cp:contentStatus/>
</cp:coreProperties>
</file>