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PivotChartFilter="1" defaultThemeVersion="124226"/>
  <mc:AlternateContent xmlns:mc="http://schemas.openxmlformats.org/markup-compatibility/2006">
    <mc:Choice Requires="x15">
      <x15ac:absPath xmlns:x15ac="http://schemas.microsoft.com/office/spreadsheetml/2010/11/ac" url="C:\Users\Ярослав\Downloads\"/>
    </mc:Choice>
  </mc:AlternateContent>
  <bookViews>
    <workbookView xWindow="120" yWindow="30" windowWidth="14175" windowHeight="7110"/>
  </bookViews>
  <sheets>
    <sheet name="ОСТАТОК" sheetId="4" r:id="rId1"/>
    <sheet name="приход" sheetId="5" r:id="rId2"/>
    <sheet name="расход" sheetId="3" r:id="rId3"/>
  </sheets>
  <definedNames>
    <definedName name="_xlnm._FilterDatabase" localSheetId="1" hidden="1">приход!$A$1:$C$1</definedName>
    <definedName name="_xlnm.Print_Area" localSheetId="0">ОСТАТОК!$A$1:$A$38</definedName>
    <definedName name="_xlnm.Print_Area" localSheetId="1">приход!#REF!</definedName>
  </definedNames>
  <calcPr calcId="162913"/>
</workbook>
</file>

<file path=xl/calcChain.xml><?xml version="1.0" encoding="utf-8"?>
<calcChain xmlns="http://schemas.openxmlformats.org/spreadsheetml/2006/main">
  <c r="B3" i="4" l="1"/>
  <c r="C3" i="4"/>
  <c r="D3" i="4"/>
  <c r="B4" i="4"/>
  <c r="D4" i="4" s="1"/>
  <c r="C4" i="4"/>
  <c r="B5" i="4"/>
  <c r="D5" i="4" s="1"/>
  <c r="C5" i="4"/>
  <c r="B6" i="4"/>
  <c r="D6" i="4" s="1"/>
  <c r="C6" i="4"/>
  <c r="B7" i="4"/>
  <c r="C7" i="4"/>
  <c r="D7" i="4"/>
  <c r="B8" i="4"/>
  <c r="C8" i="4"/>
  <c r="D8" i="4" s="1"/>
  <c r="B9" i="4"/>
  <c r="D9" i="4" s="1"/>
  <c r="C9" i="4"/>
  <c r="B10" i="4"/>
  <c r="D10" i="4" s="1"/>
  <c r="C10" i="4"/>
  <c r="B11" i="4"/>
  <c r="C11" i="4"/>
  <c r="D11" i="4"/>
  <c r="B12" i="4"/>
  <c r="C12" i="4"/>
  <c r="D12" i="4" s="1"/>
  <c r="B13" i="4"/>
  <c r="D13" i="4" s="1"/>
  <c r="C13" i="4"/>
  <c r="B14" i="4"/>
  <c r="D14" i="4" s="1"/>
  <c r="C14" i="4"/>
  <c r="B15" i="4"/>
  <c r="C15" i="4"/>
  <c r="D15" i="4"/>
  <c r="B16" i="4"/>
  <c r="C16" i="4"/>
  <c r="D16" i="4" s="1"/>
  <c r="B17" i="4"/>
  <c r="D17" i="4" s="1"/>
  <c r="C17" i="4"/>
  <c r="B18" i="4"/>
  <c r="D18" i="4" s="1"/>
  <c r="C18" i="4"/>
  <c r="B19" i="4"/>
  <c r="C19" i="4"/>
  <c r="D19" i="4"/>
  <c r="B20" i="4"/>
  <c r="C20" i="4"/>
  <c r="D20" i="4" s="1"/>
  <c r="B21" i="4"/>
  <c r="D21" i="4" s="1"/>
  <c r="C21" i="4"/>
  <c r="B22" i="4"/>
  <c r="D22" i="4" s="1"/>
  <c r="C22" i="4"/>
  <c r="B23" i="4"/>
  <c r="C23" i="4"/>
  <c r="D23" i="4"/>
  <c r="B24" i="4"/>
  <c r="C24" i="4"/>
  <c r="D24" i="4" s="1"/>
  <c r="B25" i="4"/>
  <c r="D25" i="4" s="1"/>
  <c r="C25" i="4"/>
  <c r="B26" i="4"/>
  <c r="D26" i="4" s="1"/>
  <c r="C26" i="4"/>
  <c r="B27" i="4"/>
  <c r="C27" i="4"/>
  <c r="D27" i="4"/>
  <c r="B28" i="4"/>
  <c r="C28" i="4"/>
  <c r="D28" i="4" s="1"/>
  <c r="B29" i="4"/>
  <c r="D29" i="4" s="1"/>
  <c r="C29" i="4"/>
  <c r="B30" i="4"/>
  <c r="D30" i="4" s="1"/>
  <c r="C30" i="4"/>
  <c r="B31" i="4"/>
  <c r="C31" i="4"/>
  <c r="D31" i="4"/>
  <c r="B32" i="4"/>
  <c r="C32" i="4"/>
  <c r="D32" i="4" s="1"/>
  <c r="B33" i="4"/>
  <c r="D33" i="4" s="1"/>
  <c r="C33" i="4"/>
  <c r="B34" i="4"/>
  <c r="D34" i="4" s="1"/>
  <c r="C34" i="4"/>
  <c r="B35" i="4"/>
  <c r="C35" i="4"/>
  <c r="D35" i="4"/>
  <c r="B36" i="4"/>
  <c r="C36" i="4"/>
  <c r="D36" i="4" s="1"/>
  <c r="B37" i="4"/>
  <c r="D37" i="4" s="1"/>
  <c r="C37" i="4"/>
  <c r="B38" i="4"/>
  <c r="D38" i="4" s="1"/>
  <c r="C38" i="4"/>
  <c r="B39" i="4"/>
  <c r="C39" i="4"/>
  <c r="D39" i="4"/>
  <c r="B40" i="4"/>
  <c r="C40" i="4"/>
  <c r="D40" i="4" s="1"/>
  <c r="B41" i="4"/>
  <c r="D41" i="4" s="1"/>
  <c r="C41" i="4"/>
  <c r="B42" i="4"/>
  <c r="D42" i="4" s="1"/>
  <c r="C42" i="4"/>
  <c r="B43" i="4"/>
  <c r="C43" i="4"/>
  <c r="D43" i="4"/>
  <c r="B44" i="4"/>
  <c r="C44" i="4"/>
  <c r="D44" i="4" s="1"/>
  <c r="B45" i="4"/>
  <c r="D45" i="4" s="1"/>
  <c r="C45" i="4"/>
  <c r="B46" i="4"/>
  <c r="D46" i="4" s="1"/>
  <c r="C46" i="4"/>
  <c r="B47" i="4"/>
  <c r="C47" i="4"/>
  <c r="D47" i="4"/>
  <c r="B48" i="4"/>
  <c r="C48" i="4"/>
  <c r="D48" i="4" s="1"/>
  <c r="B49" i="4"/>
  <c r="D49" i="4" s="1"/>
  <c r="C49" i="4"/>
  <c r="D2" i="4"/>
  <c r="C2" i="4"/>
  <c r="B2" i="4"/>
</calcChain>
</file>

<file path=xl/sharedStrings.xml><?xml version="1.0" encoding="utf-8"?>
<sst xmlns="http://schemas.openxmlformats.org/spreadsheetml/2006/main" count="74" uniqueCount="59">
  <si>
    <t>СДВ-И 1,6</t>
  </si>
  <si>
    <t>ТПС пара 50 мм</t>
  </si>
  <si>
    <t>гильза 50мм</t>
  </si>
  <si>
    <t>ТПС пара 98 мм</t>
  </si>
  <si>
    <t>гильза 98мм</t>
  </si>
  <si>
    <t>ТПС пара 133 мм</t>
  </si>
  <si>
    <t>гильза 133 мм</t>
  </si>
  <si>
    <t>штуцер прямой</t>
  </si>
  <si>
    <t>Номенклатура</t>
  </si>
  <si>
    <t>кол-во</t>
  </si>
  <si>
    <t>ТПС 98 мм одиноч</t>
  </si>
  <si>
    <t>СДВ-И 1,0</t>
  </si>
  <si>
    <t>анненна к ассв</t>
  </si>
  <si>
    <t>кабель №15</t>
  </si>
  <si>
    <t>ассв-030</t>
  </si>
  <si>
    <t>гильза 70мм</t>
  </si>
  <si>
    <t>ТПС пара 70 мм</t>
  </si>
  <si>
    <t>ТСРВ-026М</t>
  </si>
  <si>
    <t>ЭРСВ-440 ФВ Ду 25 мм</t>
  </si>
  <si>
    <t>"Взлет ТПС" Pt 500 (70 мм) пара</t>
  </si>
  <si>
    <t>Арматура к ДД (тип 1)</t>
  </si>
  <si>
    <t>дата</t>
  </si>
  <si>
    <t>ТСРВ-034</t>
  </si>
  <si>
    <t>асдв-020</t>
  </si>
  <si>
    <t>ЭРСВ-440 ЛВ Ду 20 мм</t>
  </si>
  <si>
    <t>ЭРСВ-440 ЛВ Ду 32 мм</t>
  </si>
  <si>
    <t>ЭРСВ-440 ЛВ Ду 40 мм</t>
  </si>
  <si>
    <t>ЭРСВ-440 ЛВ Ду 50 мм</t>
  </si>
  <si>
    <t>ЭРСВ-470 ЛВ Ду 65 мм</t>
  </si>
  <si>
    <t>ЭРСВ-540 ЛВ Ду 100 мм</t>
  </si>
  <si>
    <t>ЭРСВ-440 ЛВ Ду 65 мм</t>
  </si>
  <si>
    <t>ЭРСВ-440 ЛВ Ду 25 мм</t>
  </si>
  <si>
    <t>ADN 30.24</t>
  </si>
  <si>
    <t>ADN 15.24</t>
  </si>
  <si>
    <t>"Взлет ТПС" Pt 500 (50 мм) пара</t>
  </si>
  <si>
    <t>ТПС 50 мм одиноч</t>
  </si>
  <si>
    <t>ТПС 70 мм одиноч</t>
  </si>
  <si>
    <t>ТПС 133 мм одиноч</t>
  </si>
  <si>
    <t>РО-2/ток.выход с датчиками нар.возд</t>
  </si>
  <si>
    <t>ТСР-033</t>
  </si>
  <si>
    <t>штуцер наклонный</t>
  </si>
  <si>
    <t>ЭРСВ-440 ЛВ Ду 100 мм</t>
  </si>
  <si>
    <t>ЭРСВ-440 ЛВ Ду 15 мм</t>
  </si>
  <si>
    <t>ЭРСВ-440 ЛВ Ду 80 мм</t>
  </si>
  <si>
    <t>ЭРСВ-540 ФВ Ду 40 мм</t>
  </si>
  <si>
    <t>адаптер USB-ЭР</t>
  </si>
  <si>
    <t>ТПС 70 мм одиноч класс В (для РО-2)</t>
  </si>
  <si>
    <t>ЭРСВ-570 ФВ Ду 50 мм</t>
  </si>
  <si>
    <t>ЭРСВ-570 ФВ Ду 40 мм</t>
  </si>
  <si>
    <t>ЭРСВ-440 ФВ Ду 50 мм</t>
  </si>
  <si>
    <t>ЭРСВ-540 ЛВ Ду 50 мм</t>
  </si>
  <si>
    <t>адаптер USB-232/485</t>
  </si>
  <si>
    <t>АССВ-030</t>
  </si>
  <si>
    <t>ТСРВ-024М</t>
  </si>
  <si>
    <t>DR 15.24</t>
  </si>
  <si>
    <t>DR 30.24</t>
  </si>
  <si>
    <t>приход</t>
  </si>
  <si>
    <t>расход</t>
  </si>
  <si>
    <t>остаток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</si>
</sst>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\ mmm;@"/>
    <numFmt numFmtId="165" formatCode="0;\-0;"/>
  </numFmts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2" xfId="0" applyBorder="1"/>
    <xf numFmtId="164" fontId="0" fillId="0" borderId="1" xfId="0" applyNumberFormat="1" applyBorder="1" applyAlignment="1">
      <alignment horizontal="center"/>
    </xf>
    <xf numFmtId="0" fontId="0" fillId="2" borderId="1" xfId="0" applyFill="1" applyBorder="1"/>
    <xf numFmtId="0" fontId="0" fillId="0" borderId="1" xfId="0" applyBorder="1" applyAlignment="1">
      <alignment horizontal="left" vertical="center"/>
    </xf>
    <xf numFmtId="164" fontId="0" fillId="0" borderId="3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2" borderId="5" xfId="0" applyFill="1" applyBorder="1"/>
    <xf numFmtId="0" fontId="0" fillId="0" borderId="1" xfId="0" applyFill="1" applyBorder="1"/>
    <xf numFmtId="164" fontId="1" fillId="3" borderId="2" xfId="0" applyNumberFormat="1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0" fillId="2" borderId="4" xfId="0" applyFill="1" applyBorder="1"/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4" fontId="0" fillId="0" borderId="6" xfId="0" applyNumberFormat="1" applyBorder="1" applyAlignment="1">
      <alignment horizontal="center" vertical="center"/>
    </xf>
    <xf numFmtId="164" fontId="0" fillId="0" borderId="7" xfId="0" applyNumberFormat="1" applyBorder="1" applyAlignment="1">
      <alignment horizontal="center" vertical="center"/>
    </xf>
    <xf numFmtId="164" fontId="0" fillId="0" borderId="8" xfId="0" applyNumberForma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3"/>
  <sheetViews>
    <sheetView tabSelected="1" workbookViewId="0">
      <pane ySplit="1" topLeftCell="A2" activePane="bottomLeft" state="frozen"/>
      <selection pane="bottomLeft" activeCell="B2" sqref="B2"/>
    </sheetView>
  </sheetViews>
  <sheetFormatPr defaultRowHeight="15" x14ac:dyDescent="0.25"/>
  <cols>
    <col min="1" max="1" width="37.85546875" customWidth="1"/>
    <col min="2" max="4" width="13.140625" style="19" customWidth="1"/>
  </cols>
  <sheetData>
    <row r="1" spans="1:4" x14ac:dyDescent="0.25">
      <c r="A1" s="4" t="s">
        <v>8</v>
      </c>
      <c r="B1" s="18" t="s">
        <v>56</v>
      </c>
      <c r="C1" s="18" t="s">
        <v>57</v>
      </c>
      <c r="D1" s="18" t="s">
        <v>58</v>
      </c>
    </row>
    <row r="2" spans="1:4" x14ac:dyDescent="0.25">
      <c r="A2" s="2" t="s">
        <v>17</v>
      </c>
      <c r="B2" s="23">
        <f>SUMIF(приход!B:B,A2,приход!C:C)</f>
        <v>6</v>
      </c>
      <c r="C2" s="23">
        <f>SUMIF(расход!B:B,A2,расход!C:C)</f>
        <v>2</v>
      </c>
      <c r="D2" s="23">
        <f>B2-C2</f>
        <v>4</v>
      </c>
    </row>
    <row r="3" spans="1:4" x14ac:dyDescent="0.25">
      <c r="A3" s="5" t="s">
        <v>22</v>
      </c>
      <c r="B3" s="23">
        <f>SUMIF(приход!B:B,A3,приход!C:C)</f>
        <v>10</v>
      </c>
      <c r="C3" s="23">
        <f>SUMIF(расход!B:B,A3,расход!C:C)</f>
        <v>4</v>
      </c>
      <c r="D3" s="23">
        <f t="shared" ref="D3:D49" si="0">B3-C3</f>
        <v>6</v>
      </c>
    </row>
    <row r="4" spans="1:4" x14ac:dyDescent="0.25">
      <c r="A4" s="5" t="s">
        <v>39</v>
      </c>
      <c r="B4" s="23">
        <f>SUMIF(приход!B:B,A4,приход!C:C)</f>
        <v>0</v>
      </c>
      <c r="C4" s="23">
        <f>SUMIF(расход!B:B,A4,расход!C:C)</f>
        <v>0</v>
      </c>
      <c r="D4" s="23">
        <f t="shared" si="0"/>
        <v>0</v>
      </c>
    </row>
    <row r="5" spans="1:4" x14ac:dyDescent="0.25">
      <c r="A5" s="2" t="s">
        <v>53</v>
      </c>
      <c r="B5" s="23">
        <f>SUMIF(приход!B:B,A5,приход!C:C)</f>
        <v>4</v>
      </c>
      <c r="C5" s="23">
        <f>SUMIF(расход!B:B,A5,расход!C:C)</f>
        <v>0</v>
      </c>
      <c r="D5" s="23">
        <f t="shared" si="0"/>
        <v>4</v>
      </c>
    </row>
    <row r="6" spans="1:4" x14ac:dyDescent="0.25">
      <c r="A6" s="8" t="s">
        <v>42</v>
      </c>
      <c r="B6" s="23">
        <f>SUMIF(приход!B:B,A6,приход!C:C)</f>
        <v>0</v>
      </c>
      <c r="C6" s="23">
        <f>SUMIF(расход!B:B,A6,расход!C:C)</f>
        <v>0</v>
      </c>
      <c r="D6" s="23">
        <f t="shared" si="0"/>
        <v>0</v>
      </c>
    </row>
    <row r="7" spans="1:4" x14ac:dyDescent="0.25">
      <c r="A7" s="8" t="s">
        <v>24</v>
      </c>
      <c r="B7" s="23">
        <f>SUMIF(приход!B:B,A7,приход!C:C)</f>
        <v>0</v>
      </c>
      <c r="C7" s="23">
        <f>SUMIF(расход!B:B,A7,расход!C:C)</f>
        <v>0</v>
      </c>
      <c r="D7" s="23">
        <f t="shared" si="0"/>
        <v>0</v>
      </c>
    </row>
    <row r="8" spans="1:4" x14ac:dyDescent="0.25">
      <c r="A8" s="8" t="s">
        <v>31</v>
      </c>
      <c r="B8" s="23">
        <f>SUMIF(приход!B:B,A8,приход!C:C)</f>
        <v>2</v>
      </c>
      <c r="C8" s="23">
        <f>SUMIF(расход!B:B,A8,расход!C:C)</f>
        <v>0</v>
      </c>
      <c r="D8" s="23">
        <f t="shared" si="0"/>
        <v>2</v>
      </c>
    </row>
    <row r="9" spans="1:4" x14ac:dyDescent="0.25">
      <c r="A9" s="8" t="s">
        <v>25</v>
      </c>
      <c r="B9" s="23">
        <f>SUMIF(приход!B:B,A9,приход!C:C)</f>
        <v>4</v>
      </c>
      <c r="C9" s="23">
        <f>SUMIF(расход!B:B,A9,расход!C:C)</f>
        <v>0</v>
      </c>
      <c r="D9" s="23">
        <f t="shared" si="0"/>
        <v>4</v>
      </c>
    </row>
    <row r="10" spans="1:4" x14ac:dyDescent="0.25">
      <c r="A10" s="8" t="s">
        <v>26</v>
      </c>
      <c r="B10" s="23">
        <f>SUMIF(приход!B:B,A10,приход!C:C)</f>
        <v>4</v>
      </c>
      <c r="C10" s="23">
        <f>SUMIF(расход!B:B,A10,расход!C:C)</f>
        <v>0</v>
      </c>
      <c r="D10" s="23">
        <f t="shared" si="0"/>
        <v>4</v>
      </c>
    </row>
    <row r="11" spans="1:4" x14ac:dyDescent="0.25">
      <c r="A11" s="8" t="s">
        <v>27</v>
      </c>
      <c r="B11" s="23">
        <f>SUMIF(приход!B:B,A11,приход!C:C)</f>
        <v>4</v>
      </c>
      <c r="C11" s="23">
        <f>SUMIF(расход!B:B,A11,расход!C:C)</f>
        <v>0</v>
      </c>
      <c r="D11" s="23">
        <f t="shared" si="0"/>
        <v>4</v>
      </c>
    </row>
    <row r="12" spans="1:4" x14ac:dyDescent="0.25">
      <c r="A12" s="8" t="s">
        <v>18</v>
      </c>
      <c r="B12" s="23">
        <f>SUMIF(приход!B:B,A12,приход!C:C)</f>
        <v>0</v>
      </c>
      <c r="C12" s="23">
        <f>SUMIF(расход!B:B,A12,расход!C:C)</f>
        <v>0</v>
      </c>
      <c r="D12" s="23">
        <f t="shared" si="0"/>
        <v>0</v>
      </c>
    </row>
    <row r="13" spans="1:4" x14ac:dyDescent="0.25">
      <c r="A13" s="8" t="s">
        <v>49</v>
      </c>
      <c r="B13" s="23">
        <f>SUMIF(приход!B:B,A13,приход!C:C)</f>
        <v>0</v>
      </c>
      <c r="C13" s="23">
        <f>SUMIF(расход!B:B,A13,расход!C:C)</f>
        <v>0</v>
      </c>
      <c r="D13" s="23">
        <f t="shared" si="0"/>
        <v>0</v>
      </c>
    </row>
    <row r="14" spans="1:4" x14ac:dyDescent="0.25">
      <c r="A14" s="8" t="s">
        <v>41</v>
      </c>
      <c r="B14" s="23">
        <f>SUMIF(приход!B:B,A14,приход!C:C)</f>
        <v>4</v>
      </c>
      <c r="C14" s="23">
        <f>SUMIF(расход!B:B,A14,расход!C:C)</f>
        <v>0</v>
      </c>
      <c r="D14" s="23">
        <f t="shared" si="0"/>
        <v>4</v>
      </c>
    </row>
    <row r="15" spans="1:4" x14ac:dyDescent="0.25">
      <c r="A15" s="8" t="s">
        <v>30</v>
      </c>
      <c r="B15" s="23">
        <f>SUMIF(приход!B:B,A15,приход!C:C)</f>
        <v>0</v>
      </c>
      <c r="C15" s="23">
        <f>SUMIF(расход!B:B,A15,расход!C:C)</f>
        <v>0</v>
      </c>
      <c r="D15" s="23">
        <f t="shared" si="0"/>
        <v>0</v>
      </c>
    </row>
    <row r="16" spans="1:4" x14ac:dyDescent="0.25">
      <c r="A16" s="8" t="s">
        <v>28</v>
      </c>
      <c r="B16" s="23">
        <f>SUMIF(приход!B:B,A16,приход!C:C)</f>
        <v>0</v>
      </c>
      <c r="C16" s="23">
        <f>SUMIF(расход!B:B,A16,расход!C:C)</f>
        <v>0</v>
      </c>
      <c r="D16" s="23">
        <f t="shared" si="0"/>
        <v>0</v>
      </c>
    </row>
    <row r="17" spans="1:4" x14ac:dyDescent="0.25">
      <c r="A17" s="8" t="s">
        <v>43</v>
      </c>
      <c r="B17" s="23">
        <f>SUMIF(приход!B:B,A17,приход!C:C)</f>
        <v>0</v>
      </c>
      <c r="C17" s="23">
        <f>SUMIF(расход!B:B,A17,расход!C:C)</f>
        <v>0</v>
      </c>
      <c r="D17" s="23">
        <f t="shared" si="0"/>
        <v>0</v>
      </c>
    </row>
    <row r="18" spans="1:4" x14ac:dyDescent="0.25">
      <c r="A18" s="8" t="s">
        <v>44</v>
      </c>
      <c r="B18" s="23">
        <f>SUMIF(приход!B:B,A18,приход!C:C)</f>
        <v>0</v>
      </c>
      <c r="C18" s="23">
        <f>SUMIF(расход!B:B,A18,расход!C:C)</f>
        <v>0</v>
      </c>
      <c r="D18" s="23">
        <f t="shared" si="0"/>
        <v>0</v>
      </c>
    </row>
    <row r="19" spans="1:4" x14ac:dyDescent="0.25">
      <c r="A19" s="8" t="s">
        <v>48</v>
      </c>
      <c r="B19" s="23">
        <f>SUMIF(приход!B:B,A19,приход!C:C)</f>
        <v>0</v>
      </c>
      <c r="C19" s="23">
        <f>SUMIF(расход!B:B,A19,расход!C:C)</f>
        <v>0</v>
      </c>
      <c r="D19" s="23">
        <f t="shared" si="0"/>
        <v>0</v>
      </c>
    </row>
    <row r="20" spans="1:4" x14ac:dyDescent="0.25">
      <c r="A20" s="8" t="s">
        <v>47</v>
      </c>
      <c r="B20" s="23">
        <f>SUMIF(приход!B:B,A20,приход!C:C)</f>
        <v>0</v>
      </c>
      <c r="C20" s="23">
        <f>SUMIF(расход!B:B,A20,расход!C:C)</f>
        <v>0</v>
      </c>
      <c r="D20" s="23">
        <f t="shared" si="0"/>
        <v>0</v>
      </c>
    </row>
    <row r="21" spans="1:4" x14ac:dyDescent="0.25">
      <c r="A21" s="8" t="s">
        <v>29</v>
      </c>
      <c r="B21" s="23">
        <f>SUMIF(приход!B:B,A21,приход!C:C)</f>
        <v>0</v>
      </c>
      <c r="C21" s="23">
        <f>SUMIF(расход!B:B,A21,расход!C:C)</f>
        <v>0</v>
      </c>
      <c r="D21" s="23">
        <f t="shared" si="0"/>
        <v>0</v>
      </c>
    </row>
    <row r="22" spans="1:4" x14ac:dyDescent="0.25">
      <c r="A22" s="8" t="s">
        <v>50</v>
      </c>
      <c r="B22" s="23">
        <f>SUMIF(приход!B:B,A22,приход!C:C)</f>
        <v>0</v>
      </c>
      <c r="C22" s="23">
        <f>SUMIF(расход!B:B,A22,расход!C:C)</f>
        <v>0</v>
      </c>
      <c r="D22" s="23">
        <f t="shared" si="0"/>
        <v>0</v>
      </c>
    </row>
    <row r="23" spans="1:4" x14ac:dyDescent="0.25">
      <c r="A23" s="2" t="s">
        <v>5</v>
      </c>
      <c r="B23" s="23">
        <f>SUMIF(приход!B:B,A23,приход!C:C)</f>
        <v>0</v>
      </c>
      <c r="C23" s="23">
        <f>SUMIF(расход!B:B,A23,расход!C:C)</f>
        <v>0</v>
      </c>
      <c r="D23" s="23">
        <f t="shared" si="0"/>
        <v>0</v>
      </c>
    </row>
    <row r="24" spans="1:4" x14ac:dyDescent="0.25">
      <c r="A24" s="2" t="s">
        <v>1</v>
      </c>
      <c r="B24" s="23">
        <f>SUMIF(приход!B:B,A24,приход!C:C)</f>
        <v>0</v>
      </c>
      <c r="C24" s="23">
        <f>SUMIF(расход!B:B,A24,расход!C:C)</f>
        <v>0</v>
      </c>
      <c r="D24" s="23">
        <f t="shared" si="0"/>
        <v>0</v>
      </c>
    </row>
    <row r="25" spans="1:4" x14ac:dyDescent="0.25">
      <c r="A25" s="2" t="s">
        <v>16</v>
      </c>
      <c r="B25" s="23">
        <f>SUMIF(приход!B:B,A25,приход!C:C)</f>
        <v>0</v>
      </c>
      <c r="C25" s="23">
        <f>SUMIF(расход!B:B,A25,расход!C:C)</f>
        <v>0</v>
      </c>
      <c r="D25" s="23">
        <f t="shared" si="0"/>
        <v>0</v>
      </c>
    </row>
    <row r="26" spans="1:4" x14ac:dyDescent="0.25">
      <c r="A26" s="2" t="s">
        <v>3</v>
      </c>
      <c r="B26" s="23">
        <f>SUMIF(приход!B:B,A26,приход!C:C)</f>
        <v>0</v>
      </c>
      <c r="C26" s="23">
        <f>SUMIF(расход!B:B,A26,расход!C:C)</f>
        <v>0</v>
      </c>
      <c r="D26" s="23">
        <f t="shared" si="0"/>
        <v>0</v>
      </c>
    </row>
    <row r="27" spans="1:4" x14ac:dyDescent="0.25">
      <c r="A27" s="2" t="s">
        <v>10</v>
      </c>
      <c r="B27" s="23">
        <f>SUMIF(приход!B:B,A27,приход!C:C)</f>
        <v>0</v>
      </c>
      <c r="C27" s="23">
        <f>SUMIF(расход!B:B,A27,расход!C:C)</f>
        <v>0</v>
      </c>
      <c r="D27" s="23">
        <f t="shared" si="0"/>
        <v>0</v>
      </c>
    </row>
    <row r="28" spans="1:4" x14ac:dyDescent="0.25">
      <c r="A28" s="2" t="s">
        <v>35</v>
      </c>
      <c r="B28" s="23">
        <f>SUMIF(приход!B:B,A28,приход!C:C)</f>
        <v>0</v>
      </c>
      <c r="C28" s="23">
        <f>SUMIF(расход!B:B,A28,расход!C:C)</f>
        <v>0</v>
      </c>
      <c r="D28" s="23">
        <f t="shared" si="0"/>
        <v>0</v>
      </c>
    </row>
    <row r="29" spans="1:4" x14ac:dyDescent="0.25">
      <c r="A29" s="2" t="s">
        <v>36</v>
      </c>
      <c r="B29" s="23">
        <f>SUMIF(приход!B:B,A29,приход!C:C)</f>
        <v>0</v>
      </c>
      <c r="C29" s="23">
        <f>SUMIF(расход!B:B,A29,расход!C:C)</f>
        <v>0</v>
      </c>
      <c r="D29" s="23">
        <f t="shared" si="0"/>
        <v>0</v>
      </c>
    </row>
    <row r="30" spans="1:4" x14ac:dyDescent="0.25">
      <c r="A30" s="2" t="s">
        <v>37</v>
      </c>
      <c r="B30" s="23">
        <f>SUMIF(приход!B:B,A30,приход!C:C)</f>
        <v>0</v>
      </c>
      <c r="C30" s="23">
        <f>SUMIF(расход!B:B,A30,расход!C:C)</f>
        <v>0</v>
      </c>
      <c r="D30" s="23">
        <f t="shared" si="0"/>
        <v>0</v>
      </c>
    </row>
    <row r="31" spans="1:4" x14ac:dyDescent="0.25">
      <c r="A31" s="2" t="s">
        <v>6</v>
      </c>
      <c r="B31" s="23">
        <f>SUMIF(приход!B:B,A31,приход!C:C)</f>
        <v>0</v>
      </c>
      <c r="C31" s="23">
        <f>SUMIF(расход!B:B,A31,расход!C:C)</f>
        <v>0</v>
      </c>
      <c r="D31" s="23">
        <f t="shared" si="0"/>
        <v>0</v>
      </c>
    </row>
    <row r="32" spans="1:4" x14ac:dyDescent="0.25">
      <c r="A32" s="2" t="s">
        <v>2</v>
      </c>
      <c r="B32" s="23">
        <f>SUMIF(приход!B:B,A32,приход!C:C)</f>
        <v>0</v>
      </c>
      <c r="C32" s="23">
        <f>SUMIF(расход!B:B,A32,расход!C:C)</f>
        <v>0</v>
      </c>
      <c r="D32" s="23">
        <f t="shared" si="0"/>
        <v>0</v>
      </c>
    </row>
    <row r="33" spans="1:4" x14ac:dyDescent="0.25">
      <c r="A33" s="2" t="s">
        <v>15</v>
      </c>
      <c r="B33" s="23">
        <f>SUMIF(приход!B:B,A33,приход!C:C)</f>
        <v>0</v>
      </c>
      <c r="C33" s="23">
        <f>SUMIF(расход!B:B,A33,расход!C:C)</f>
        <v>0</v>
      </c>
      <c r="D33" s="23">
        <f t="shared" si="0"/>
        <v>0</v>
      </c>
    </row>
    <row r="34" spans="1:4" x14ac:dyDescent="0.25">
      <c r="A34" s="2" t="s">
        <v>4</v>
      </c>
      <c r="B34" s="23">
        <f>SUMIF(приход!B:B,A34,приход!C:C)</f>
        <v>0</v>
      </c>
      <c r="C34" s="23">
        <f>SUMIF(расход!B:B,A34,расход!C:C)</f>
        <v>0</v>
      </c>
      <c r="D34" s="23">
        <f t="shared" si="0"/>
        <v>0</v>
      </c>
    </row>
    <row r="35" spans="1:4" x14ac:dyDescent="0.25">
      <c r="A35" s="2" t="s">
        <v>7</v>
      </c>
      <c r="B35" s="23">
        <f>SUMIF(приход!B:B,A35,приход!C:C)</f>
        <v>0</v>
      </c>
      <c r="C35" s="23">
        <f>SUMIF(расход!B:B,A35,расход!C:C)</f>
        <v>0</v>
      </c>
      <c r="D35" s="23">
        <f t="shared" si="0"/>
        <v>0</v>
      </c>
    </row>
    <row r="36" spans="1:4" x14ac:dyDescent="0.25">
      <c r="A36" s="2" t="s">
        <v>40</v>
      </c>
      <c r="B36" s="23">
        <f>SUMIF(приход!B:B,A36,приход!C:C)</f>
        <v>0</v>
      </c>
      <c r="C36" s="23">
        <f>SUMIF(расход!B:B,A36,расход!C:C)</f>
        <v>0</v>
      </c>
      <c r="D36" s="23">
        <f t="shared" si="0"/>
        <v>0</v>
      </c>
    </row>
    <row r="37" spans="1:4" x14ac:dyDescent="0.25">
      <c r="A37" s="2" t="s">
        <v>11</v>
      </c>
      <c r="B37" s="23">
        <f>SUMIF(приход!B:B,A37,приход!C:C)</f>
        <v>0</v>
      </c>
      <c r="C37" s="23">
        <f>SUMIF(расход!B:B,A37,расход!C:C)</f>
        <v>0</v>
      </c>
      <c r="D37" s="23">
        <f t="shared" si="0"/>
        <v>0</v>
      </c>
    </row>
    <row r="38" spans="1:4" x14ac:dyDescent="0.25">
      <c r="A38" s="2" t="s">
        <v>0</v>
      </c>
      <c r="B38" s="23">
        <f>SUMIF(приход!B:B,A38,приход!C:C)</f>
        <v>0</v>
      </c>
      <c r="C38" s="23">
        <f>SUMIF(расход!B:B,A38,расход!C:C)</f>
        <v>0</v>
      </c>
      <c r="D38" s="23">
        <f t="shared" si="0"/>
        <v>0</v>
      </c>
    </row>
    <row r="39" spans="1:4" x14ac:dyDescent="0.25">
      <c r="A39" s="2" t="s">
        <v>20</v>
      </c>
      <c r="B39" s="23">
        <f>SUMIF(приход!B:B,A39,приход!C:C)</f>
        <v>0</v>
      </c>
      <c r="C39" s="23">
        <f>SUMIF(расход!B:B,A39,расход!C:C)</f>
        <v>0</v>
      </c>
      <c r="D39" s="23">
        <f t="shared" si="0"/>
        <v>0</v>
      </c>
    </row>
    <row r="40" spans="1:4" x14ac:dyDescent="0.25">
      <c r="A40" s="2" t="s">
        <v>14</v>
      </c>
      <c r="B40" s="23">
        <f>SUMIF(приход!B:B,A40,приход!C:C)</f>
        <v>25</v>
      </c>
      <c r="C40" s="23">
        <f>SUMIF(расход!B:B,A40,расход!C:C)</f>
        <v>15</v>
      </c>
      <c r="D40" s="23">
        <f t="shared" si="0"/>
        <v>10</v>
      </c>
    </row>
    <row r="41" spans="1:4" x14ac:dyDescent="0.25">
      <c r="A41" s="2" t="s">
        <v>12</v>
      </c>
      <c r="B41" s="23">
        <f>SUMIF(приход!B:B,A41,приход!C:C)</f>
        <v>0</v>
      </c>
      <c r="C41" s="23">
        <f>SUMIF(расход!B:B,A41,расход!C:C)</f>
        <v>0</v>
      </c>
      <c r="D41" s="23">
        <f t="shared" si="0"/>
        <v>0</v>
      </c>
    </row>
    <row r="42" spans="1:4" x14ac:dyDescent="0.25">
      <c r="A42" s="2" t="s">
        <v>23</v>
      </c>
      <c r="B42" s="23">
        <f>SUMIF(приход!B:B,A42,приход!C:C)</f>
        <v>0</v>
      </c>
      <c r="C42" s="23">
        <f>SUMIF(расход!B:B,A42,расход!C:C)</f>
        <v>0</v>
      </c>
      <c r="D42" s="23">
        <f t="shared" si="0"/>
        <v>0</v>
      </c>
    </row>
    <row r="43" spans="1:4" x14ac:dyDescent="0.25">
      <c r="A43" s="2" t="s">
        <v>13</v>
      </c>
      <c r="B43" s="23">
        <f>SUMIF(приход!B:B,A43,приход!C:C)</f>
        <v>0</v>
      </c>
      <c r="C43" s="23">
        <f>SUMIF(расход!B:B,A43,расход!C:C)</f>
        <v>0</v>
      </c>
      <c r="D43" s="23">
        <f t="shared" si="0"/>
        <v>0</v>
      </c>
    </row>
    <row r="44" spans="1:4" x14ac:dyDescent="0.25">
      <c r="A44" s="2" t="s">
        <v>32</v>
      </c>
      <c r="B44" s="23">
        <f>SUMIF(приход!B:B,A44,приход!C:C)</f>
        <v>0</v>
      </c>
      <c r="C44" s="23">
        <f>SUMIF(расход!B:B,A44,расход!C:C)</f>
        <v>0</v>
      </c>
      <c r="D44" s="23">
        <f t="shared" si="0"/>
        <v>0</v>
      </c>
    </row>
    <row r="45" spans="1:4" x14ac:dyDescent="0.25">
      <c r="A45" s="5" t="s">
        <v>33</v>
      </c>
      <c r="B45" s="23">
        <f>SUMIF(приход!B:B,A45,приход!C:C)</f>
        <v>0</v>
      </c>
      <c r="C45" s="23">
        <f>SUMIF(расход!B:B,A45,расход!C:C)</f>
        <v>0</v>
      </c>
      <c r="D45" s="23">
        <f t="shared" si="0"/>
        <v>0</v>
      </c>
    </row>
    <row r="46" spans="1:4" x14ac:dyDescent="0.25">
      <c r="A46" s="2" t="s">
        <v>38</v>
      </c>
      <c r="B46" s="23">
        <f>SUMIF(приход!B:B,A46,приход!C:C)</f>
        <v>0</v>
      </c>
      <c r="C46" s="23">
        <f>SUMIF(расход!B:B,A46,расход!C:C)</f>
        <v>0</v>
      </c>
      <c r="D46" s="23">
        <f t="shared" si="0"/>
        <v>0</v>
      </c>
    </row>
    <row r="47" spans="1:4" x14ac:dyDescent="0.25">
      <c r="A47" s="13" t="s">
        <v>45</v>
      </c>
      <c r="B47" s="23">
        <f>SUMIF(приход!B:B,A47,приход!C:C)</f>
        <v>0</v>
      </c>
      <c r="C47" s="23">
        <f>SUMIF(расход!B:B,A47,расход!C:C)</f>
        <v>0</v>
      </c>
      <c r="D47" s="23">
        <f t="shared" si="0"/>
        <v>0</v>
      </c>
    </row>
    <row r="48" spans="1:4" x14ac:dyDescent="0.25">
      <c r="A48" s="2" t="s">
        <v>46</v>
      </c>
      <c r="B48" s="23">
        <f>SUMIF(приход!B:B,A48,приход!C:C)</f>
        <v>0</v>
      </c>
      <c r="C48" s="23">
        <f>SUMIF(расход!B:B,A48,расход!C:C)</f>
        <v>0</v>
      </c>
      <c r="D48" s="23">
        <f t="shared" si="0"/>
        <v>0</v>
      </c>
    </row>
    <row r="49" spans="1:4" x14ac:dyDescent="0.25">
      <c r="A49" s="2" t="s">
        <v>51</v>
      </c>
      <c r="B49" s="23">
        <f>SUMIF(приход!B:B,A49,приход!C:C)</f>
        <v>0</v>
      </c>
      <c r="C49" s="23">
        <f>SUMIF(расход!B:B,A49,расход!C:C)</f>
        <v>0</v>
      </c>
      <c r="D49" s="23">
        <f t="shared" si="0"/>
        <v>0</v>
      </c>
    </row>
    <row r="50" spans="1:4" x14ac:dyDescent="0.25">
      <c r="A50" s="2"/>
      <c r="B50" s="17"/>
      <c r="C50" s="17"/>
      <c r="D50" s="17"/>
    </row>
    <row r="51" spans="1:4" x14ac:dyDescent="0.25">
      <c r="A51" s="2"/>
      <c r="B51" s="17"/>
      <c r="C51" s="17"/>
      <c r="D51" s="17"/>
    </row>
    <row r="52" spans="1:4" x14ac:dyDescent="0.25">
      <c r="A52" s="2"/>
      <c r="B52" s="17"/>
      <c r="C52" s="17"/>
      <c r="D52" s="17"/>
    </row>
    <row r="53" spans="1:4" x14ac:dyDescent="0.25">
      <c r="A53" s="2"/>
      <c r="B53" s="17"/>
      <c r="C53" s="17"/>
      <c r="D53" s="17"/>
    </row>
  </sheetData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6"/>
  <sheetViews>
    <sheetView zoomScaleNormal="100" workbookViewId="0">
      <pane ySplit="1" topLeftCell="A2" activePane="bottomLeft" state="frozen"/>
      <selection pane="bottomLeft" activeCell="I23" sqref="I23"/>
    </sheetView>
  </sheetViews>
  <sheetFormatPr defaultRowHeight="15" x14ac:dyDescent="0.25"/>
  <cols>
    <col min="1" max="1" width="9.140625" style="6"/>
    <col min="2" max="2" width="40.28515625" customWidth="1"/>
    <col min="3" max="3" width="9.140625" style="1"/>
    <col min="4" max="4" width="11.85546875" bestFit="1" customWidth="1"/>
  </cols>
  <sheetData>
    <row r="1" spans="1:4" ht="22.5" customHeight="1" thickBot="1" x14ac:dyDescent="0.3">
      <c r="A1" s="14" t="s">
        <v>21</v>
      </c>
      <c r="B1" s="15" t="s">
        <v>8</v>
      </c>
      <c r="C1" s="15" t="s">
        <v>9</v>
      </c>
    </row>
    <row r="2" spans="1:4" x14ac:dyDescent="0.25">
      <c r="A2" s="20">
        <v>42370</v>
      </c>
      <c r="B2" s="16" t="s">
        <v>26</v>
      </c>
      <c r="C2" s="10">
        <v>4</v>
      </c>
    </row>
    <row r="3" spans="1:4" s="1" customFormat="1" x14ac:dyDescent="0.25">
      <c r="A3" s="21"/>
      <c r="B3" s="7" t="s">
        <v>27</v>
      </c>
      <c r="C3" s="3">
        <v>4</v>
      </c>
      <c r="D3"/>
    </row>
    <row r="4" spans="1:4" s="1" customFormat="1" x14ac:dyDescent="0.25">
      <c r="A4" s="21"/>
      <c r="B4" s="2" t="s">
        <v>25</v>
      </c>
      <c r="C4" s="3">
        <v>4</v>
      </c>
      <c r="D4"/>
    </row>
    <row r="5" spans="1:4" x14ac:dyDescent="0.25">
      <c r="A5" s="21"/>
      <c r="B5" s="7" t="s">
        <v>31</v>
      </c>
      <c r="C5" s="3">
        <v>2</v>
      </c>
    </row>
    <row r="6" spans="1:4" x14ac:dyDescent="0.25">
      <c r="A6" s="21"/>
      <c r="B6" s="7" t="s">
        <v>22</v>
      </c>
      <c r="C6" s="3">
        <v>10</v>
      </c>
    </row>
    <row r="7" spans="1:4" x14ac:dyDescent="0.25">
      <c r="A7" s="21"/>
      <c r="B7" s="7" t="s">
        <v>53</v>
      </c>
      <c r="C7" s="3">
        <v>4</v>
      </c>
    </row>
    <row r="8" spans="1:4" x14ac:dyDescent="0.25">
      <c r="A8" s="21"/>
      <c r="B8" s="2" t="s">
        <v>41</v>
      </c>
      <c r="C8" s="3">
        <v>4</v>
      </c>
    </row>
    <row r="9" spans="1:4" s="1" customFormat="1" x14ac:dyDescent="0.25">
      <c r="A9" s="21"/>
      <c r="B9" s="7" t="s">
        <v>52</v>
      </c>
      <c r="C9" s="3">
        <v>25</v>
      </c>
      <c r="D9"/>
    </row>
    <row r="10" spans="1:4" s="1" customFormat="1" x14ac:dyDescent="0.25">
      <c r="A10" s="21"/>
      <c r="B10" s="7" t="s">
        <v>54</v>
      </c>
      <c r="C10" s="3">
        <v>140</v>
      </c>
      <c r="D10"/>
    </row>
    <row r="11" spans="1:4" s="1" customFormat="1" x14ac:dyDescent="0.25">
      <c r="A11" s="21"/>
      <c r="B11" s="7" t="s">
        <v>55</v>
      </c>
      <c r="C11" s="3">
        <v>48</v>
      </c>
      <c r="D11"/>
    </row>
    <row r="12" spans="1:4" s="1" customFormat="1" x14ac:dyDescent="0.25">
      <c r="A12" s="21"/>
      <c r="B12" s="7" t="s">
        <v>17</v>
      </c>
      <c r="C12" s="3">
        <v>6</v>
      </c>
      <c r="D12"/>
    </row>
    <row r="13" spans="1:4" s="1" customFormat="1" x14ac:dyDescent="0.25">
      <c r="A13" s="21"/>
      <c r="B13" s="7" t="s">
        <v>34</v>
      </c>
      <c r="C13" s="3">
        <v>15</v>
      </c>
      <c r="D13"/>
    </row>
    <row r="14" spans="1:4" s="1" customFormat="1" ht="15.75" thickBot="1" x14ac:dyDescent="0.3">
      <c r="A14" s="22"/>
      <c r="B14" s="12" t="s">
        <v>19</v>
      </c>
      <c r="C14" s="11">
        <v>9</v>
      </c>
      <c r="D14"/>
    </row>
    <row r="15" spans="1:4" s="1" customFormat="1" x14ac:dyDescent="0.25">
      <c r="A15" s="6"/>
      <c r="B15" s="2"/>
      <c r="C15" s="3"/>
      <c r="D15"/>
    </row>
    <row r="16" spans="1:4" x14ac:dyDescent="0.25">
      <c r="B16" s="7"/>
      <c r="C16" s="3"/>
    </row>
    <row r="17" spans="1:4" s="1" customFormat="1" x14ac:dyDescent="0.25">
      <c r="A17" s="6"/>
      <c r="B17" s="7"/>
      <c r="C17" s="3"/>
      <c r="D17"/>
    </row>
    <row r="18" spans="1:4" s="1" customFormat="1" x14ac:dyDescent="0.25">
      <c r="A18" s="6"/>
      <c r="B18" s="2"/>
      <c r="C18" s="3"/>
      <c r="D18"/>
    </row>
    <row r="19" spans="1:4" x14ac:dyDescent="0.25">
      <c r="B19" s="7"/>
      <c r="C19" s="3"/>
    </row>
    <row r="20" spans="1:4" x14ac:dyDescent="0.25">
      <c r="B20" s="7"/>
      <c r="C20" s="3"/>
    </row>
    <row r="21" spans="1:4" s="1" customFormat="1" x14ac:dyDescent="0.25">
      <c r="A21" s="6"/>
      <c r="B21" s="7"/>
      <c r="C21" s="3"/>
    </row>
    <row r="22" spans="1:4" x14ac:dyDescent="0.25">
      <c r="B22" s="7"/>
      <c r="C22" s="3"/>
    </row>
    <row r="23" spans="1:4" s="1" customFormat="1" x14ac:dyDescent="0.25">
      <c r="A23" s="6"/>
      <c r="B23" s="7"/>
      <c r="C23" s="3"/>
    </row>
    <row r="24" spans="1:4" s="1" customFormat="1" x14ac:dyDescent="0.25">
      <c r="A24" s="6"/>
      <c r="B24" s="2"/>
      <c r="C24" s="3"/>
    </row>
    <row r="25" spans="1:4" x14ac:dyDescent="0.25">
      <c r="B25" s="7"/>
      <c r="C25" s="3"/>
    </row>
    <row r="26" spans="1:4" x14ac:dyDescent="0.25">
      <c r="B26" s="7"/>
      <c r="C26" s="3"/>
    </row>
    <row r="27" spans="1:4" s="1" customFormat="1" x14ac:dyDescent="0.25">
      <c r="A27" s="6"/>
      <c r="B27" s="7"/>
      <c r="C27" s="3"/>
    </row>
    <row r="28" spans="1:4" x14ac:dyDescent="0.25">
      <c r="B28" s="7"/>
      <c r="C28" s="3"/>
    </row>
    <row r="29" spans="1:4" s="1" customFormat="1" x14ac:dyDescent="0.25">
      <c r="A29" s="6"/>
      <c r="B29" s="7"/>
      <c r="C29" s="3"/>
    </row>
    <row r="30" spans="1:4" s="1" customFormat="1" x14ac:dyDescent="0.25">
      <c r="A30" s="6"/>
      <c r="B30" s="2"/>
      <c r="C30" s="3"/>
    </row>
    <row r="31" spans="1:4" x14ac:dyDescent="0.25">
      <c r="B31" s="7"/>
      <c r="C31" s="3"/>
    </row>
    <row r="32" spans="1:4" x14ac:dyDescent="0.25">
      <c r="B32" s="7"/>
      <c r="C32" s="3"/>
    </row>
    <row r="33" spans="1:3" s="1" customFormat="1" x14ac:dyDescent="0.25">
      <c r="A33" s="6"/>
      <c r="B33" s="7"/>
      <c r="C33" s="3"/>
    </row>
    <row r="34" spans="1:3" s="1" customFormat="1" x14ac:dyDescent="0.25">
      <c r="A34" s="6"/>
      <c r="B34" s="2"/>
      <c r="C34" s="3"/>
    </row>
    <row r="35" spans="1:3" s="1" customFormat="1" x14ac:dyDescent="0.25">
      <c r="A35" s="6"/>
      <c r="B35" s="2"/>
      <c r="C35" s="3"/>
    </row>
    <row r="36" spans="1:3" s="1" customFormat="1" x14ac:dyDescent="0.25">
      <c r="A36" s="9"/>
      <c r="B36"/>
    </row>
  </sheetData>
  <autoFilter ref="A1:C1"/>
  <mergeCells count="1">
    <mergeCell ref="A2:A14"/>
  </mergeCells>
  <pageMargins left="0.70866141732283472" right="0.70866141732283472" top="0.74803149606299213" bottom="0.74803149606299213" header="0.31496062992125984" footer="0.31496062992125984"/>
  <pageSetup paperSize="9" scale="69" fitToHeight="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3"/>
  <sheetViews>
    <sheetView workbookViewId="0">
      <selection activeCell="B2" sqref="B2"/>
    </sheetView>
  </sheetViews>
  <sheetFormatPr defaultRowHeight="15" x14ac:dyDescent="0.25"/>
  <cols>
    <col min="1" max="1" width="9.140625" style="6"/>
    <col min="2" max="2" width="40.28515625" customWidth="1"/>
    <col min="3" max="3" width="9.140625" style="1"/>
  </cols>
  <sheetData>
    <row r="1" spans="1:3" x14ac:dyDescent="0.25">
      <c r="A1" s="14" t="s">
        <v>21</v>
      </c>
      <c r="B1" s="15" t="s">
        <v>8</v>
      </c>
      <c r="C1" s="15" t="s">
        <v>9</v>
      </c>
    </row>
    <row r="2" spans="1:3" x14ac:dyDescent="0.25">
      <c r="A2" s="6">
        <v>42389</v>
      </c>
      <c r="B2" s="7" t="s">
        <v>22</v>
      </c>
      <c r="C2" s="3">
        <v>4</v>
      </c>
    </row>
    <row r="3" spans="1:3" x14ac:dyDescent="0.25">
      <c r="A3" s="6">
        <v>42389</v>
      </c>
      <c r="B3" s="7" t="s">
        <v>52</v>
      </c>
      <c r="C3" s="3">
        <v>15</v>
      </c>
    </row>
    <row r="4" spans="1:3" x14ac:dyDescent="0.25">
      <c r="A4" s="6">
        <v>42389</v>
      </c>
      <c r="B4" s="7" t="s">
        <v>17</v>
      </c>
      <c r="C4" s="3">
        <v>2</v>
      </c>
    </row>
    <row r="5" spans="1:3" x14ac:dyDescent="0.25">
      <c r="B5" s="2"/>
      <c r="C5" s="3"/>
    </row>
    <row r="6" spans="1:3" x14ac:dyDescent="0.25">
      <c r="B6" s="7"/>
      <c r="C6" s="3"/>
    </row>
    <row r="7" spans="1:3" x14ac:dyDescent="0.25">
      <c r="B7" s="7"/>
      <c r="C7" s="3"/>
    </row>
    <row r="8" spans="1:3" x14ac:dyDescent="0.25">
      <c r="B8" s="7"/>
      <c r="C8" s="3"/>
    </row>
    <row r="9" spans="1:3" x14ac:dyDescent="0.25">
      <c r="B9" s="7"/>
      <c r="C9" s="3"/>
    </row>
    <row r="10" spans="1:3" x14ac:dyDescent="0.25">
      <c r="B10" s="7"/>
      <c r="C10" s="3"/>
    </row>
    <row r="11" spans="1:3" x14ac:dyDescent="0.25">
      <c r="B11" s="2"/>
      <c r="C11" s="3"/>
    </row>
    <row r="12" spans="1:3" x14ac:dyDescent="0.25">
      <c r="B12" s="7"/>
      <c r="C12" s="3"/>
    </row>
    <row r="13" spans="1:3" x14ac:dyDescent="0.25">
      <c r="B13" s="7"/>
      <c r="C13" s="3"/>
    </row>
    <row r="14" spans="1:3" x14ac:dyDescent="0.25">
      <c r="B14" s="7"/>
      <c r="C14" s="3"/>
    </row>
    <row r="15" spans="1:3" x14ac:dyDescent="0.25">
      <c r="B15" s="7"/>
      <c r="C15" s="3"/>
    </row>
    <row r="16" spans="1:3" x14ac:dyDescent="0.25">
      <c r="B16" s="7"/>
      <c r="C16" s="3"/>
    </row>
    <row r="17" spans="2:3" x14ac:dyDescent="0.25">
      <c r="B17" s="2"/>
      <c r="C17" s="3"/>
    </row>
    <row r="18" spans="2:3" x14ac:dyDescent="0.25">
      <c r="B18" s="7"/>
      <c r="C18" s="3"/>
    </row>
    <row r="19" spans="2:3" x14ac:dyDescent="0.25">
      <c r="B19" s="7"/>
      <c r="C19" s="3"/>
    </row>
    <row r="20" spans="2:3" x14ac:dyDescent="0.25">
      <c r="B20" s="7"/>
      <c r="C20" s="3"/>
    </row>
    <row r="21" spans="2:3" x14ac:dyDescent="0.25">
      <c r="B21" s="2"/>
      <c r="C21" s="3"/>
    </row>
    <row r="22" spans="2:3" x14ac:dyDescent="0.25">
      <c r="B22" s="2"/>
      <c r="C22" s="3"/>
    </row>
    <row r="23" spans="2:3" x14ac:dyDescent="0.25">
      <c r="B23" s="2"/>
      <c r="C23" s="3"/>
    </row>
    <row r="24" spans="2:3" x14ac:dyDescent="0.25">
      <c r="B24" s="2"/>
      <c r="C24" s="3"/>
    </row>
    <row r="25" spans="2:3" x14ac:dyDescent="0.25">
      <c r="B25" s="2"/>
      <c r="C25" s="3"/>
    </row>
    <row r="26" spans="2:3" x14ac:dyDescent="0.25">
      <c r="B26" s="2"/>
      <c r="C26" s="3"/>
    </row>
    <row r="27" spans="2:3" x14ac:dyDescent="0.25">
      <c r="B27" s="2"/>
      <c r="C27" s="3"/>
    </row>
    <row r="28" spans="2:3" x14ac:dyDescent="0.25">
      <c r="B28" s="2"/>
      <c r="C28" s="3"/>
    </row>
    <row r="29" spans="2:3" x14ac:dyDescent="0.25">
      <c r="B29" s="2"/>
      <c r="C29" s="3"/>
    </row>
    <row r="30" spans="2:3" x14ac:dyDescent="0.25">
      <c r="B30" s="2"/>
      <c r="C30" s="3"/>
    </row>
    <row r="31" spans="2:3" x14ac:dyDescent="0.25">
      <c r="B31" s="2"/>
      <c r="C31" s="3"/>
    </row>
    <row r="32" spans="2:3" x14ac:dyDescent="0.25">
      <c r="B32" s="2"/>
      <c r="C32" s="3"/>
    </row>
    <row r="33" spans="2:3" x14ac:dyDescent="0.25">
      <c r="B33" s="2"/>
      <c r="C33" s="3"/>
    </row>
    <row r="34" spans="2:3" x14ac:dyDescent="0.25">
      <c r="B34" s="2"/>
      <c r="C34" s="3"/>
    </row>
    <row r="35" spans="2:3" x14ac:dyDescent="0.25">
      <c r="B35" s="2"/>
      <c r="C35" s="3"/>
    </row>
    <row r="36" spans="2:3" x14ac:dyDescent="0.25">
      <c r="B36" s="2"/>
      <c r="C36" s="3"/>
    </row>
    <row r="37" spans="2:3" x14ac:dyDescent="0.25">
      <c r="B37" s="2"/>
      <c r="C37" s="3"/>
    </row>
    <row r="38" spans="2:3" x14ac:dyDescent="0.25">
      <c r="B38" s="2"/>
      <c r="C38" s="3"/>
    </row>
    <row r="39" spans="2:3" x14ac:dyDescent="0.25">
      <c r="B39" s="2"/>
      <c r="C39" s="3"/>
    </row>
    <row r="40" spans="2:3" x14ac:dyDescent="0.25">
      <c r="B40" s="2"/>
      <c r="C40" s="3"/>
    </row>
    <row r="41" spans="2:3" x14ac:dyDescent="0.25">
      <c r="B41" s="2"/>
      <c r="C41" s="3"/>
    </row>
    <row r="42" spans="2:3" x14ac:dyDescent="0.25">
      <c r="B42" s="2"/>
      <c r="C42" s="3"/>
    </row>
    <row r="43" spans="2:3" x14ac:dyDescent="0.25">
      <c r="B43" s="2"/>
      <c r="C43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ОСТАТОК</vt:lpstr>
      <vt:lpstr>приход</vt:lpstr>
      <vt:lpstr>расход</vt:lpstr>
      <vt:lpstr>ОСТАТОК!Область_печати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voronina.l</dc:creator>
  <cp:lastModifiedBy>Ярослав</cp:lastModifiedBy>
  <cp:lastPrinted>2016-01-19T13:38:07Z</cp:lastPrinted>
  <dcterms:created xsi:type="dcterms:W3CDTF">2014-08-04T09:08:56Z</dcterms:created>
  <dcterms:modified xsi:type="dcterms:W3CDTF">2016-01-20T10:23:20Z</dcterms:modified>
</cp:coreProperties>
</file>