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495" tabRatio="607" activeTab="1"/>
  </bookViews>
  <sheets>
    <sheet name="платежи" sheetId="1" r:id="rId1"/>
    <sheet name="итог" sheetId="2" r:id="rId2"/>
    <sheet name="Лист3" sheetId="3" state="hidden" r:id="rId3"/>
  </sheets>
  <definedNames>
    <definedName name="_xlnm._FilterDatabase" localSheetId="0" hidden="1">платежи!$A$1:$G$71</definedName>
  </definedNames>
  <calcPr calcId="145621"/>
</workbook>
</file>

<file path=xl/calcChain.xml><?xml version="1.0" encoding="utf-8"?>
<calcChain xmlns="http://schemas.openxmlformats.org/spreadsheetml/2006/main">
  <c r="F19" i="2" l="1"/>
  <c r="H52" i="1"/>
  <c r="E19" i="2"/>
  <c r="D19" i="2"/>
  <c r="C19" i="2"/>
  <c r="B19" i="2"/>
  <c r="C7" i="2"/>
  <c r="D7" i="2"/>
  <c r="E7" i="2"/>
  <c r="F7" i="2"/>
  <c r="B7" i="2"/>
</calcChain>
</file>

<file path=xl/sharedStrings.xml><?xml version="1.0" encoding="utf-8"?>
<sst xmlns="http://schemas.openxmlformats.org/spreadsheetml/2006/main" count="241" uniqueCount="48">
  <si>
    <t>рег №</t>
  </si>
  <si>
    <t>плательщик</t>
  </si>
  <si>
    <t>инн</t>
  </si>
  <si>
    <t>дата плат</t>
  </si>
  <si>
    <t>сумма</t>
  </si>
  <si>
    <t>кбк</t>
  </si>
  <si>
    <t>наим кбк</t>
  </si>
  <si>
    <t>39210202010061000160</t>
  </si>
  <si>
    <t>ПФР.СЧ.Взносы</t>
  </si>
  <si>
    <t>39210202101081011160</t>
  </si>
  <si>
    <t>ФФОМС.Взносы</t>
  </si>
  <si>
    <t>39210202020061000160</t>
  </si>
  <si>
    <t>ПФР.НЧ.Взносы</t>
  </si>
  <si>
    <t>ИМ ЛЕНИНА К-З</t>
  </si>
  <si>
    <t>39210202132061000160</t>
  </si>
  <si>
    <t>ПФР.Взносы.Подпункт 2-18</t>
  </si>
  <si>
    <t>ООО "ВЕСНА"</t>
  </si>
  <si>
    <t>КБК</t>
  </si>
  <si>
    <t>ПФР.Взносы.Подпункт 1</t>
  </si>
  <si>
    <t>39210202010061000160 ПФР.СЧ.Взносы</t>
  </si>
  <si>
    <t>39210202020061000160 ПФР.НЧ.Взносы</t>
  </si>
  <si>
    <t>итого</t>
  </si>
  <si>
    <t>10 месяц</t>
  </si>
  <si>
    <t>11 месяц</t>
  </si>
  <si>
    <t>12 месяц</t>
  </si>
  <si>
    <t>39210202131061000160</t>
  </si>
  <si>
    <t>39210202010063000160</t>
  </si>
  <si>
    <t>ПФР.СЧ.Штрафы</t>
  </si>
  <si>
    <t>39210202010062000160</t>
  </si>
  <si>
    <t>ПФР.СЧ.Пеня</t>
  </si>
  <si>
    <t>39210202101083011160</t>
  </si>
  <si>
    <t>ФФОМС.Штрафы</t>
  </si>
  <si>
    <t>39210202101082011160</t>
  </si>
  <si>
    <t>ФФОМС.Пеня</t>
  </si>
  <si>
    <t>39210202131063000160</t>
  </si>
  <si>
    <t>ПФР.Штрафы.Подпункт 1</t>
  </si>
  <si>
    <t>39210202131062000160</t>
  </si>
  <si>
    <t>ПФР.Пеня.Подпункт 1</t>
  </si>
  <si>
    <t>ЗАВЕТЫ</t>
  </si>
  <si>
    <t>АО "ПРИЕМ"</t>
  </si>
  <si>
    <t>МИХАЙЛОВ СЕРГЕЙ ИВАНОВИЧ</t>
  </si>
  <si>
    <t>ЯШИНА НАТАЛЬЯ ВАСИЛЬЕВНА</t>
  </si>
  <si>
    <t>39210202131061000160 ПФР.Взносы.Подпункт 1</t>
  </si>
  <si>
    <t>39210202132061000160 ПФР.Взносы.Подпункт 2-18</t>
  </si>
  <si>
    <t>39210202101081011160, ФФОМС и ТФОМС Взносы</t>
  </si>
  <si>
    <t>Это первый вариант здесь нет многих взносов так как их нет в исходной таблице</t>
  </si>
  <si>
    <t>рег.номер</t>
  </si>
  <si>
    <t>Это вариант где суммируемых данных по исходной таблице больше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</si>
</sst>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2" xfId="0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" fillId="0" borderId="0" xfId="1" applyFill="1"/>
    <xf numFmtId="0" fontId="3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" fontId="0" fillId="0" borderId="1" xfId="0" applyNumberForma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/>
    <xf numFmtId="1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D10" sqref="D10"/>
    </sheetView>
  </sheetViews>
  <sheetFormatPr defaultRowHeight="15" x14ac:dyDescent="0.25"/>
  <cols>
    <col min="1" max="1" width="14.42578125" customWidth="1"/>
    <col min="2" max="2" width="57.28515625" customWidth="1"/>
    <col min="3" max="3" width="16.7109375" customWidth="1"/>
    <col min="4" max="4" width="13.140625" customWidth="1"/>
    <col min="5" max="5" width="10.5703125" bestFit="1" customWidth="1"/>
    <col min="6" max="6" width="23.5703125" customWidth="1"/>
    <col min="7" max="7" width="27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60004000019</v>
      </c>
      <c r="B2" s="2" t="s">
        <v>38</v>
      </c>
      <c r="C2" s="2">
        <v>6004001821</v>
      </c>
      <c r="D2" s="3">
        <v>42292</v>
      </c>
      <c r="E2" s="2">
        <v>16486.580000000002</v>
      </c>
      <c r="F2" s="2" t="s">
        <v>7</v>
      </c>
      <c r="G2" s="2" t="s">
        <v>8</v>
      </c>
    </row>
    <row r="3" spans="1:7" x14ac:dyDescent="0.25">
      <c r="A3" s="2">
        <v>60004000019</v>
      </c>
      <c r="B3" s="2" t="s">
        <v>38</v>
      </c>
      <c r="C3" s="2">
        <v>6004001821</v>
      </c>
      <c r="D3" s="3">
        <v>42292</v>
      </c>
      <c r="E3" s="2">
        <v>5315.16</v>
      </c>
      <c r="F3" s="2" t="s">
        <v>9</v>
      </c>
      <c r="G3" s="2" t="s">
        <v>10</v>
      </c>
    </row>
    <row r="4" spans="1:7" x14ac:dyDescent="0.25">
      <c r="A4" s="2">
        <v>60004000019</v>
      </c>
      <c r="B4" s="2" t="s">
        <v>38</v>
      </c>
      <c r="C4" s="2">
        <v>6004001821</v>
      </c>
      <c r="D4" s="3">
        <v>42292</v>
      </c>
      <c r="E4" s="2">
        <v>4453.17</v>
      </c>
      <c r="F4" s="2" t="s">
        <v>9</v>
      </c>
      <c r="G4" s="2" t="s">
        <v>10</v>
      </c>
    </row>
    <row r="5" spans="1:7" x14ac:dyDescent="0.25">
      <c r="A5" s="2">
        <v>60004000019</v>
      </c>
      <c r="B5" s="2" t="s">
        <v>38</v>
      </c>
      <c r="C5" s="2">
        <v>6004001821</v>
      </c>
      <c r="D5" s="3">
        <v>42292</v>
      </c>
      <c r="E5" s="2">
        <v>589.03</v>
      </c>
      <c r="F5" s="2" t="s">
        <v>9</v>
      </c>
      <c r="G5" s="2" t="s">
        <v>10</v>
      </c>
    </row>
    <row r="6" spans="1:7" x14ac:dyDescent="0.25">
      <c r="A6" s="2">
        <v>60004000019</v>
      </c>
      <c r="B6" s="2" t="s">
        <v>38</v>
      </c>
      <c r="C6" s="2">
        <v>6004001821</v>
      </c>
      <c r="D6" s="3">
        <v>42292</v>
      </c>
      <c r="E6" s="2">
        <v>1536.6</v>
      </c>
      <c r="F6" s="2" t="s">
        <v>11</v>
      </c>
      <c r="G6" s="2" t="s">
        <v>12</v>
      </c>
    </row>
    <row r="7" spans="1:7" x14ac:dyDescent="0.25">
      <c r="A7" s="2">
        <v>60004000019</v>
      </c>
      <c r="B7" s="2" t="s">
        <v>38</v>
      </c>
      <c r="C7" s="2">
        <v>6004001821</v>
      </c>
      <c r="D7" s="3">
        <v>42292</v>
      </c>
      <c r="E7" s="2">
        <v>7221.36</v>
      </c>
      <c r="F7" s="2" t="s">
        <v>11</v>
      </c>
      <c r="G7" s="2" t="s">
        <v>12</v>
      </c>
    </row>
    <row r="8" spans="1:7" x14ac:dyDescent="0.25">
      <c r="A8" s="2">
        <v>60004000019</v>
      </c>
      <c r="B8" s="2" t="s">
        <v>38</v>
      </c>
      <c r="C8" s="2">
        <v>6004001821</v>
      </c>
      <c r="D8" s="3">
        <v>42292</v>
      </c>
      <c r="E8" s="2">
        <v>30167.13</v>
      </c>
      <c r="F8" s="2" t="s">
        <v>7</v>
      </c>
      <c r="G8" s="2" t="s">
        <v>8</v>
      </c>
    </row>
    <row r="9" spans="1:7" x14ac:dyDescent="0.25">
      <c r="A9" s="2">
        <v>60004000019</v>
      </c>
      <c r="B9" s="2" t="s">
        <v>38</v>
      </c>
      <c r="C9" s="2">
        <v>6004001821</v>
      </c>
      <c r="D9" s="3">
        <v>42292</v>
      </c>
      <c r="E9" s="2">
        <v>18053.400000000001</v>
      </c>
      <c r="F9" s="2" t="s">
        <v>7</v>
      </c>
      <c r="G9" s="2" t="s">
        <v>8</v>
      </c>
    </row>
    <row r="10" spans="1:7" x14ac:dyDescent="0.25">
      <c r="A10" s="2">
        <v>60004000019</v>
      </c>
      <c r="B10" s="2" t="s">
        <v>38</v>
      </c>
      <c r="C10" s="2">
        <v>6004001821</v>
      </c>
      <c r="D10" s="3">
        <v>42292</v>
      </c>
      <c r="E10" s="2">
        <v>2561</v>
      </c>
      <c r="F10" s="2" t="s">
        <v>7</v>
      </c>
      <c r="G10" s="2" t="s">
        <v>8</v>
      </c>
    </row>
    <row r="11" spans="1:7" x14ac:dyDescent="0.25">
      <c r="A11" s="2">
        <v>60004000019</v>
      </c>
      <c r="B11" s="2" t="s">
        <v>38</v>
      </c>
      <c r="C11" s="2">
        <v>6004001821</v>
      </c>
      <c r="D11" s="3">
        <v>42292</v>
      </c>
      <c r="E11" s="2">
        <v>3821.89</v>
      </c>
      <c r="F11" s="2" t="s">
        <v>9</v>
      </c>
      <c r="G11" s="2" t="s">
        <v>10</v>
      </c>
    </row>
    <row r="12" spans="1:7" x14ac:dyDescent="0.25">
      <c r="A12" s="2">
        <v>60004000019</v>
      </c>
      <c r="B12" s="2" t="s">
        <v>38</v>
      </c>
      <c r="C12" s="2">
        <v>6004001821</v>
      </c>
      <c r="D12" s="3">
        <v>42292</v>
      </c>
      <c r="E12" s="2">
        <v>511229.18</v>
      </c>
      <c r="F12" s="2" t="s">
        <v>7</v>
      </c>
      <c r="G12" s="2" t="s">
        <v>8</v>
      </c>
    </row>
    <row r="13" spans="1:7" x14ac:dyDescent="0.25">
      <c r="A13" s="2">
        <v>60004000019</v>
      </c>
      <c r="B13" s="2" t="s">
        <v>38</v>
      </c>
      <c r="C13" s="2">
        <v>6004001821</v>
      </c>
      <c r="D13" s="3">
        <v>42292</v>
      </c>
      <c r="E13" s="2">
        <v>118512.22</v>
      </c>
      <c r="F13" s="2" t="s">
        <v>9</v>
      </c>
      <c r="G13" s="2" t="s">
        <v>10</v>
      </c>
    </row>
    <row r="14" spans="1:7" x14ac:dyDescent="0.25">
      <c r="A14" s="2">
        <v>60004000019</v>
      </c>
      <c r="B14" s="2" t="s">
        <v>38</v>
      </c>
      <c r="C14" s="2">
        <v>6004001821</v>
      </c>
      <c r="D14" s="3">
        <v>42324</v>
      </c>
      <c r="E14" s="2">
        <v>530070.42000000004</v>
      </c>
      <c r="F14" s="2" t="s">
        <v>7</v>
      </c>
      <c r="G14" s="2" t="s">
        <v>8</v>
      </c>
    </row>
    <row r="15" spans="1:7" x14ac:dyDescent="0.25">
      <c r="A15" s="2">
        <v>60004000019</v>
      </c>
      <c r="B15" s="2" t="s">
        <v>38</v>
      </c>
      <c r="C15" s="2">
        <v>6004001821</v>
      </c>
      <c r="D15" s="3">
        <v>42324</v>
      </c>
      <c r="E15" s="2">
        <v>122879.96</v>
      </c>
      <c r="F15" s="2" t="s">
        <v>9</v>
      </c>
      <c r="G15" s="2" t="s">
        <v>10</v>
      </c>
    </row>
    <row r="16" spans="1:7" x14ac:dyDescent="0.25">
      <c r="A16" s="2">
        <v>60004000019</v>
      </c>
      <c r="B16" s="2" t="s">
        <v>38</v>
      </c>
      <c r="C16" s="2">
        <v>6004001821</v>
      </c>
      <c r="D16" s="3">
        <v>42334</v>
      </c>
      <c r="E16" s="2">
        <v>100000</v>
      </c>
      <c r="F16" s="2" t="s">
        <v>9</v>
      </c>
      <c r="G16" s="2" t="s">
        <v>10</v>
      </c>
    </row>
    <row r="17" spans="1:7" x14ac:dyDescent="0.25">
      <c r="A17" s="2">
        <v>60004000019</v>
      </c>
      <c r="B17" s="2" t="s">
        <v>38</v>
      </c>
      <c r="C17" s="2">
        <v>6004001821</v>
      </c>
      <c r="D17" s="3">
        <v>42353</v>
      </c>
      <c r="E17" s="2">
        <v>397374.56</v>
      </c>
      <c r="F17" s="2" t="s">
        <v>7</v>
      </c>
      <c r="G17" s="2" t="s">
        <v>8</v>
      </c>
    </row>
    <row r="18" spans="1:7" x14ac:dyDescent="0.25">
      <c r="A18" s="2">
        <v>60004000020</v>
      </c>
      <c r="B18" s="2" t="s">
        <v>13</v>
      </c>
      <c r="C18" s="2">
        <v>6004000507</v>
      </c>
      <c r="D18" s="3">
        <v>42285</v>
      </c>
      <c r="E18" s="2">
        <v>3101804.12</v>
      </c>
      <c r="F18" s="2" t="s">
        <v>7</v>
      </c>
      <c r="G18" s="2" t="s">
        <v>8</v>
      </c>
    </row>
    <row r="19" spans="1:7" x14ac:dyDescent="0.25">
      <c r="A19" s="2">
        <v>60004000020</v>
      </c>
      <c r="B19" s="2" t="s">
        <v>13</v>
      </c>
      <c r="C19" s="2">
        <v>6004000507</v>
      </c>
      <c r="D19" s="3">
        <v>42285</v>
      </c>
      <c r="E19" s="2">
        <v>1868.42</v>
      </c>
      <c r="F19" s="2" t="s">
        <v>14</v>
      </c>
      <c r="G19" s="2" t="s">
        <v>15</v>
      </c>
    </row>
    <row r="20" spans="1:7" x14ac:dyDescent="0.25">
      <c r="A20" s="2">
        <v>60004000020</v>
      </c>
      <c r="B20" s="2" t="s">
        <v>13</v>
      </c>
      <c r="C20" s="2">
        <v>6004000507</v>
      </c>
      <c r="D20" s="3">
        <v>42285</v>
      </c>
      <c r="E20" s="2">
        <v>708040.82</v>
      </c>
      <c r="F20" s="2" t="s">
        <v>9</v>
      </c>
      <c r="G20" s="2" t="s">
        <v>10</v>
      </c>
    </row>
    <row r="21" spans="1:7" x14ac:dyDescent="0.25">
      <c r="A21" s="2">
        <v>60004000020</v>
      </c>
      <c r="B21" s="2" t="s">
        <v>13</v>
      </c>
      <c r="C21" s="2">
        <v>6004000507</v>
      </c>
      <c r="D21" s="3">
        <v>42304</v>
      </c>
      <c r="E21" s="2">
        <v>800000</v>
      </c>
      <c r="F21" s="2" t="s">
        <v>7</v>
      </c>
      <c r="G21" s="2" t="s">
        <v>8</v>
      </c>
    </row>
    <row r="22" spans="1:7" x14ac:dyDescent="0.25">
      <c r="A22" s="2">
        <v>60004000020</v>
      </c>
      <c r="B22" s="2" t="s">
        <v>13</v>
      </c>
      <c r="C22" s="2">
        <v>6004000507</v>
      </c>
      <c r="D22" s="3">
        <v>42317</v>
      </c>
      <c r="E22" s="2">
        <v>485613.74</v>
      </c>
      <c r="F22" s="2" t="s">
        <v>9</v>
      </c>
      <c r="G22" s="2" t="s">
        <v>10</v>
      </c>
    </row>
    <row r="23" spans="1:7" x14ac:dyDescent="0.25">
      <c r="A23" s="2">
        <v>60004000020</v>
      </c>
      <c r="B23" s="2" t="s">
        <v>13</v>
      </c>
      <c r="C23" s="2">
        <v>6004000507</v>
      </c>
      <c r="D23" s="3">
        <v>42317</v>
      </c>
      <c r="E23" s="2">
        <v>1277404.8400000001</v>
      </c>
      <c r="F23" s="2" t="s">
        <v>7</v>
      </c>
      <c r="G23" s="2" t="s">
        <v>8</v>
      </c>
    </row>
    <row r="24" spans="1:7" x14ac:dyDescent="0.25">
      <c r="A24" s="2">
        <v>60004000020</v>
      </c>
      <c r="B24" s="2" t="s">
        <v>13</v>
      </c>
      <c r="C24" s="2">
        <v>6004000507</v>
      </c>
      <c r="D24" s="3">
        <v>42317</v>
      </c>
      <c r="E24" s="2">
        <v>1519.36</v>
      </c>
      <c r="F24" s="2" t="s">
        <v>14</v>
      </c>
      <c r="G24" s="2" t="s">
        <v>15</v>
      </c>
    </row>
    <row r="25" spans="1:7" x14ac:dyDescent="0.25">
      <c r="A25" s="2">
        <v>60004000020</v>
      </c>
      <c r="B25" s="2" t="s">
        <v>13</v>
      </c>
      <c r="C25" s="2">
        <v>6004000507</v>
      </c>
      <c r="D25" s="3">
        <v>42333</v>
      </c>
      <c r="E25" s="2">
        <v>500000</v>
      </c>
      <c r="F25" s="2" t="s">
        <v>7</v>
      </c>
      <c r="G25" s="2" t="s">
        <v>8</v>
      </c>
    </row>
    <row r="26" spans="1:7" x14ac:dyDescent="0.25">
      <c r="A26" s="2">
        <v>60004000020</v>
      </c>
      <c r="B26" s="2" t="s">
        <v>13</v>
      </c>
      <c r="C26" s="2">
        <v>6004000507</v>
      </c>
      <c r="D26" s="3">
        <v>42346</v>
      </c>
      <c r="E26" s="2">
        <v>504011.43</v>
      </c>
      <c r="F26" s="2" t="s">
        <v>9</v>
      </c>
      <c r="G26" s="2" t="s">
        <v>10</v>
      </c>
    </row>
    <row r="27" spans="1:7" x14ac:dyDescent="0.25">
      <c r="A27" s="2">
        <v>60004000020</v>
      </c>
      <c r="B27" s="2" t="s">
        <v>13</v>
      </c>
      <c r="C27" s="2">
        <v>6004000507</v>
      </c>
      <c r="D27" s="3">
        <v>42346</v>
      </c>
      <c r="E27" s="2">
        <v>804.54</v>
      </c>
      <c r="F27" s="2" t="s">
        <v>14</v>
      </c>
      <c r="G27" s="2" t="s">
        <v>15</v>
      </c>
    </row>
    <row r="28" spans="1:7" x14ac:dyDescent="0.25">
      <c r="A28" s="2">
        <v>60004000020</v>
      </c>
      <c r="B28" s="2" t="s">
        <v>13</v>
      </c>
      <c r="C28" s="2">
        <v>6004000507</v>
      </c>
      <c r="D28" s="3">
        <v>42346</v>
      </c>
      <c r="E28" s="2">
        <v>1659928.7</v>
      </c>
      <c r="F28" s="2" t="s">
        <v>7</v>
      </c>
      <c r="G28" s="2" t="s">
        <v>8</v>
      </c>
    </row>
    <row r="29" spans="1:7" x14ac:dyDescent="0.25">
      <c r="A29" s="2">
        <v>60004000020</v>
      </c>
      <c r="B29" s="2" t="s">
        <v>13</v>
      </c>
      <c r="C29" s="2">
        <v>6004000507</v>
      </c>
      <c r="D29" s="3">
        <v>42361</v>
      </c>
      <c r="E29" s="2">
        <v>200000</v>
      </c>
      <c r="F29" s="2" t="s">
        <v>9</v>
      </c>
      <c r="G29" s="2" t="s">
        <v>10</v>
      </c>
    </row>
    <row r="30" spans="1:7" x14ac:dyDescent="0.25">
      <c r="A30" s="2">
        <v>60004000020</v>
      </c>
      <c r="B30" s="2" t="s">
        <v>13</v>
      </c>
      <c r="C30" s="2">
        <v>6004000507</v>
      </c>
      <c r="D30" s="3">
        <v>42361</v>
      </c>
      <c r="E30" s="2">
        <v>800000</v>
      </c>
      <c r="F30" s="2" t="s">
        <v>7</v>
      </c>
      <c r="G30" s="2" t="s">
        <v>8</v>
      </c>
    </row>
    <row r="31" spans="1:7" x14ac:dyDescent="0.25">
      <c r="A31" s="2">
        <v>60004000752</v>
      </c>
      <c r="B31" s="2" t="s">
        <v>16</v>
      </c>
      <c r="C31" s="2">
        <v>6026003396</v>
      </c>
      <c r="D31" s="3">
        <v>42325</v>
      </c>
      <c r="E31" s="2">
        <v>1462</v>
      </c>
      <c r="F31" s="2" t="s">
        <v>9</v>
      </c>
      <c r="G31" s="2" t="s">
        <v>10</v>
      </c>
    </row>
    <row r="32" spans="1:7" x14ac:dyDescent="0.25">
      <c r="A32" s="2">
        <v>60004000805</v>
      </c>
      <c r="B32" s="2" t="s">
        <v>41</v>
      </c>
      <c r="C32" s="12">
        <v>602600083883</v>
      </c>
      <c r="D32" s="3">
        <v>42291</v>
      </c>
      <c r="E32" s="2">
        <v>21010</v>
      </c>
      <c r="F32" s="2" t="s">
        <v>7</v>
      </c>
      <c r="G32" s="2" t="s">
        <v>8</v>
      </c>
    </row>
    <row r="33" spans="1:7" x14ac:dyDescent="0.25">
      <c r="A33" s="2">
        <v>60004000805</v>
      </c>
      <c r="B33" s="2" t="s">
        <v>41</v>
      </c>
      <c r="C33" s="12">
        <v>602600083883</v>
      </c>
      <c r="D33" s="3">
        <v>42325</v>
      </c>
      <c r="E33" s="2">
        <v>20350</v>
      </c>
      <c r="F33" s="2" t="s">
        <v>7</v>
      </c>
      <c r="G33" s="2" t="s">
        <v>8</v>
      </c>
    </row>
    <row r="34" spans="1:7" x14ac:dyDescent="0.25">
      <c r="A34" s="2">
        <v>60004000805</v>
      </c>
      <c r="B34" s="2" t="s">
        <v>41</v>
      </c>
      <c r="C34" s="12">
        <v>602600083883</v>
      </c>
      <c r="D34" s="3">
        <v>42353</v>
      </c>
      <c r="E34" s="2">
        <v>19657</v>
      </c>
      <c r="F34" s="2" t="s">
        <v>7</v>
      </c>
      <c r="G34" s="2" t="s">
        <v>8</v>
      </c>
    </row>
    <row r="35" spans="1:7" x14ac:dyDescent="0.25">
      <c r="A35" s="2">
        <v>60004000805</v>
      </c>
      <c r="B35" s="2" t="s">
        <v>41</v>
      </c>
      <c r="C35" s="12">
        <v>602600083883</v>
      </c>
      <c r="D35" s="3">
        <v>42291</v>
      </c>
      <c r="E35" s="2">
        <v>4870.5</v>
      </c>
      <c r="F35" s="2" t="s">
        <v>9</v>
      </c>
      <c r="G35" s="2" t="s">
        <v>10</v>
      </c>
    </row>
    <row r="36" spans="1:7" x14ac:dyDescent="0.25">
      <c r="A36" s="2">
        <v>60004000805</v>
      </c>
      <c r="B36" s="2" t="s">
        <v>41</v>
      </c>
      <c r="C36" s="12">
        <v>602600083883</v>
      </c>
      <c r="D36" s="3">
        <v>42325</v>
      </c>
      <c r="E36" s="2">
        <v>4717.5</v>
      </c>
      <c r="F36" s="2" t="s">
        <v>9</v>
      </c>
      <c r="G36" s="2" t="s">
        <v>10</v>
      </c>
    </row>
    <row r="37" spans="1:7" x14ac:dyDescent="0.25">
      <c r="A37" s="2">
        <v>60004000805</v>
      </c>
      <c r="B37" s="2" t="s">
        <v>41</v>
      </c>
      <c r="C37" s="12">
        <v>602600083883</v>
      </c>
      <c r="D37" s="3">
        <v>42353</v>
      </c>
      <c r="E37" s="2">
        <v>4556.8500000000004</v>
      </c>
      <c r="F37" s="2" t="s">
        <v>9</v>
      </c>
      <c r="G37" s="2" t="s">
        <v>10</v>
      </c>
    </row>
    <row r="38" spans="1:7" x14ac:dyDescent="0.25">
      <c r="A38" s="2">
        <v>60004000817</v>
      </c>
      <c r="B38" s="2" t="s">
        <v>40</v>
      </c>
      <c r="C38" s="12">
        <v>602600065355</v>
      </c>
      <c r="D38" s="3">
        <v>42293</v>
      </c>
      <c r="E38" s="2">
        <v>14960</v>
      </c>
      <c r="F38" s="2" t="s">
        <v>7</v>
      </c>
      <c r="G38" s="2" t="s">
        <v>8</v>
      </c>
    </row>
    <row r="39" spans="1:7" x14ac:dyDescent="0.25">
      <c r="A39" s="2">
        <v>60004000817</v>
      </c>
      <c r="B39" s="2" t="s">
        <v>40</v>
      </c>
      <c r="C39" s="12">
        <v>602600065355</v>
      </c>
      <c r="D39" s="3">
        <v>42326</v>
      </c>
      <c r="E39" s="2">
        <v>16830</v>
      </c>
      <c r="F39" s="2" t="s">
        <v>7</v>
      </c>
      <c r="G39" s="2" t="s">
        <v>8</v>
      </c>
    </row>
    <row r="40" spans="1:7" x14ac:dyDescent="0.25">
      <c r="A40" s="2">
        <v>60004000817</v>
      </c>
      <c r="B40" s="2" t="s">
        <v>40</v>
      </c>
      <c r="C40" s="12">
        <v>602600065355</v>
      </c>
      <c r="D40" s="3">
        <v>42359</v>
      </c>
      <c r="E40" s="2">
        <v>16830</v>
      </c>
      <c r="F40" s="2" t="s">
        <v>7</v>
      </c>
      <c r="G40" s="2" t="s">
        <v>8</v>
      </c>
    </row>
    <row r="41" spans="1:7" x14ac:dyDescent="0.25">
      <c r="A41" s="2">
        <v>60004000817</v>
      </c>
      <c r="B41" s="2" t="s">
        <v>40</v>
      </c>
      <c r="C41" s="12">
        <v>602600065355</v>
      </c>
      <c r="D41" s="3">
        <v>42293</v>
      </c>
      <c r="E41" s="2">
        <v>3468</v>
      </c>
      <c r="F41" s="2" t="s">
        <v>9</v>
      </c>
      <c r="G41" s="2" t="s">
        <v>10</v>
      </c>
    </row>
    <row r="42" spans="1:7" x14ac:dyDescent="0.25">
      <c r="A42" s="2">
        <v>60004000817</v>
      </c>
      <c r="B42" s="2" t="s">
        <v>40</v>
      </c>
      <c r="C42" s="12">
        <v>602600065355</v>
      </c>
      <c r="D42" s="3">
        <v>42326</v>
      </c>
      <c r="E42" s="2">
        <v>3901.5</v>
      </c>
      <c r="F42" s="2" t="s">
        <v>9</v>
      </c>
      <c r="G42" s="2" t="s">
        <v>10</v>
      </c>
    </row>
    <row r="43" spans="1:7" x14ac:dyDescent="0.25">
      <c r="A43" s="2">
        <v>60004000817</v>
      </c>
      <c r="B43" s="2" t="s">
        <v>40</v>
      </c>
      <c r="C43" s="12">
        <v>602600065355</v>
      </c>
      <c r="D43" s="3">
        <v>42359</v>
      </c>
      <c r="E43" s="2">
        <v>3902</v>
      </c>
      <c r="F43" s="2" t="s">
        <v>9</v>
      </c>
      <c r="G43" s="2" t="s">
        <v>10</v>
      </c>
    </row>
    <row r="44" spans="1:7" x14ac:dyDescent="0.25">
      <c r="A44" s="2">
        <v>60004000084</v>
      </c>
      <c r="B44" s="2" t="s">
        <v>39</v>
      </c>
      <c r="C44" s="2">
        <v>6026006397</v>
      </c>
      <c r="D44" s="3">
        <v>42285</v>
      </c>
      <c r="E44" s="2">
        <v>7005000</v>
      </c>
      <c r="F44" s="2" t="s">
        <v>7</v>
      </c>
      <c r="G44" s="2" t="s">
        <v>8</v>
      </c>
    </row>
    <row r="45" spans="1:7" x14ac:dyDescent="0.25">
      <c r="A45" s="2">
        <v>60004000084</v>
      </c>
      <c r="B45" s="2" t="s">
        <v>39</v>
      </c>
      <c r="C45" s="2">
        <v>6026006397</v>
      </c>
      <c r="D45" s="3">
        <v>42285</v>
      </c>
      <c r="E45" s="2">
        <v>120000</v>
      </c>
      <c r="F45" s="2" t="s">
        <v>25</v>
      </c>
      <c r="G45" s="2" t="s">
        <v>18</v>
      </c>
    </row>
    <row r="46" spans="1:7" x14ac:dyDescent="0.25">
      <c r="A46" s="2">
        <v>60004000084</v>
      </c>
      <c r="B46" s="2" t="s">
        <v>39</v>
      </c>
      <c r="C46" s="2">
        <v>6026006397</v>
      </c>
      <c r="D46" s="3">
        <v>42285</v>
      </c>
      <c r="E46" s="2">
        <v>200</v>
      </c>
      <c r="F46" s="2" t="s">
        <v>14</v>
      </c>
      <c r="G46" s="2" t="s">
        <v>15</v>
      </c>
    </row>
    <row r="47" spans="1:7" x14ac:dyDescent="0.25">
      <c r="A47" s="2">
        <v>60004000084</v>
      </c>
      <c r="B47" s="2" t="s">
        <v>39</v>
      </c>
      <c r="C47" s="2">
        <v>6026006397</v>
      </c>
      <c r="D47" s="3">
        <v>42285</v>
      </c>
      <c r="E47" s="2">
        <v>1845000</v>
      </c>
      <c r="F47" s="2" t="s">
        <v>9</v>
      </c>
      <c r="G47" s="2" t="s">
        <v>10</v>
      </c>
    </row>
    <row r="48" spans="1:7" x14ac:dyDescent="0.25">
      <c r="A48" s="2">
        <v>60004000084</v>
      </c>
      <c r="B48" s="2" t="s">
        <v>39</v>
      </c>
      <c r="C48" s="2">
        <v>6026006397</v>
      </c>
      <c r="D48" s="3">
        <v>42303</v>
      </c>
      <c r="E48" s="2">
        <v>1000000</v>
      </c>
      <c r="F48" s="2" t="s">
        <v>7</v>
      </c>
      <c r="G48" s="2" t="s">
        <v>8</v>
      </c>
    </row>
    <row r="49" spans="1:8" x14ac:dyDescent="0.25">
      <c r="A49" s="2">
        <v>60004000084</v>
      </c>
      <c r="B49" s="2" t="s">
        <v>39</v>
      </c>
      <c r="C49" s="2">
        <v>6026006397</v>
      </c>
      <c r="D49" s="3">
        <v>42314</v>
      </c>
      <c r="E49" s="2">
        <v>5062000</v>
      </c>
      <c r="F49" s="2" t="s">
        <v>7</v>
      </c>
      <c r="G49" s="2" t="s">
        <v>8</v>
      </c>
    </row>
    <row r="50" spans="1:8" x14ac:dyDescent="0.25">
      <c r="A50" s="2">
        <v>60004000084</v>
      </c>
      <c r="B50" s="2" t="s">
        <v>39</v>
      </c>
      <c r="C50" s="2">
        <v>6026006397</v>
      </c>
      <c r="D50" s="3">
        <v>42314</v>
      </c>
      <c r="E50" s="2">
        <v>95000</v>
      </c>
      <c r="F50" s="2" t="s">
        <v>25</v>
      </c>
      <c r="G50" s="2" t="s">
        <v>18</v>
      </c>
    </row>
    <row r="51" spans="1:8" x14ac:dyDescent="0.25">
      <c r="A51" s="2">
        <v>60004000084</v>
      </c>
      <c r="B51" s="2" t="s">
        <v>39</v>
      </c>
      <c r="C51" s="2">
        <v>6026006397</v>
      </c>
      <c r="D51" s="3">
        <v>42314</v>
      </c>
      <c r="E51" s="2">
        <v>1000</v>
      </c>
      <c r="F51" s="2" t="s">
        <v>14</v>
      </c>
      <c r="G51" s="2" t="s">
        <v>15</v>
      </c>
    </row>
    <row r="52" spans="1:8" x14ac:dyDescent="0.25">
      <c r="A52" s="2">
        <v>60004000084</v>
      </c>
      <c r="B52" s="2" t="s">
        <v>39</v>
      </c>
      <c r="C52" s="2">
        <v>6026006397</v>
      </c>
      <c r="D52" s="3">
        <v>42314</v>
      </c>
      <c r="E52" s="2">
        <v>1660000</v>
      </c>
      <c r="F52" s="2" t="s">
        <v>9</v>
      </c>
      <c r="G52" s="2" t="s">
        <v>10</v>
      </c>
      <c r="H52">
        <f>SUM(E58+E63+E68+E70)</f>
        <v>1637563.3</v>
      </c>
    </row>
    <row r="53" spans="1:8" x14ac:dyDescent="0.25">
      <c r="A53" s="2">
        <v>60004000084</v>
      </c>
      <c r="B53" s="2" t="s">
        <v>39</v>
      </c>
      <c r="C53" s="2">
        <v>6026006397</v>
      </c>
      <c r="D53" s="3">
        <v>42333</v>
      </c>
      <c r="E53" s="2">
        <v>2000000</v>
      </c>
      <c r="F53" s="2" t="s">
        <v>7</v>
      </c>
      <c r="G53" s="2" t="s">
        <v>8</v>
      </c>
    </row>
    <row r="54" spans="1:8" x14ac:dyDescent="0.25">
      <c r="A54" s="2">
        <v>60004000084</v>
      </c>
      <c r="B54" s="2" t="s">
        <v>39</v>
      </c>
      <c r="C54" s="2">
        <v>6026006397</v>
      </c>
      <c r="D54" s="3">
        <v>42333</v>
      </c>
      <c r="E54" s="2">
        <v>1000000</v>
      </c>
      <c r="F54" s="2" t="s">
        <v>9</v>
      </c>
      <c r="G54" s="2" t="s">
        <v>10</v>
      </c>
    </row>
    <row r="55" spans="1:8" x14ac:dyDescent="0.25">
      <c r="A55" s="2">
        <v>60004000084</v>
      </c>
      <c r="B55" s="2" t="s">
        <v>39</v>
      </c>
      <c r="C55" s="2">
        <v>6026006397</v>
      </c>
      <c r="D55" s="3">
        <v>42346</v>
      </c>
      <c r="E55" s="2">
        <v>3745000</v>
      </c>
      <c r="F55" s="2" t="s">
        <v>7</v>
      </c>
      <c r="G55" s="2" t="s">
        <v>8</v>
      </c>
    </row>
    <row r="56" spans="1:8" x14ac:dyDescent="0.25">
      <c r="A56" s="2">
        <v>60004000084</v>
      </c>
      <c r="B56" s="2" t="s">
        <v>39</v>
      </c>
      <c r="C56" s="2">
        <v>6026006397</v>
      </c>
      <c r="D56" s="3">
        <v>42346</v>
      </c>
      <c r="E56" s="2">
        <v>88000</v>
      </c>
      <c r="F56" s="2" t="s">
        <v>25</v>
      </c>
      <c r="G56" s="2" t="s">
        <v>18</v>
      </c>
    </row>
    <row r="57" spans="1:8" x14ac:dyDescent="0.25">
      <c r="A57" s="2">
        <v>60004000084</v>
      </c>
      <c r="B57" s="2" t="s">
        <v>39</v>
      </c>
      <c r="C57" s="2">
        <v>6026006397</v>
      </c>
      <c r="D57" s="3">
        <v>42346</v>
      </c>
      <c r="E57" s="2">
        <v>1000</v>
      </c>
      <c r="F57" s="2" t="s">
        <v>14</v>
      </c>
      <c r="G57" s="2" t="s">
        <v>15</v>
      </c>
    </row>
    <row r="58" spans="1:8" x14ac:dyDescent="0.25">
      <c r="A58" s="2">
        <v>60004000084</v>
      </c>
      <c r="B58" s="2" t="s">
        <v>39</v>
      </c>
      <c r="C58" s="2">
        <v>6026006397</v>
      </c>
      <c r="D58" s="3">
        <v>42346</v>
      </c>
      <c r="E58" s="2">
        <v>635000</v>
      </c>
      <c r="F58" s="2" t="s">
        <v>9</v>
      </c>
      <c r="G58" s="2" t="s">
        <v>10</v>
      </c>
    </row>
    <row r="59" spans="1:8" x14ac:dyDescent="0.25">
      <c r="A59" s="2">
        <v>60004000084</v>
      </c>
      <c r="B59" s="2" t="s">
        <v>39</v>
      </c>
      <c r="C59" s="2">
        <v>6026006397</v>
      </c>
      <c r="D59" s="3">
        <v>42347</v>
      </c>
      <c r="E59" s="2">
        <v>2684.87</v>
      </c>
      <c r="F59" s="2" t="s">
        <v>26</v>
      </c>
      <c r="G59" s="2" t="s">
        <v>27</v>
      </c>
    </row>
    <row r="60" spans="1:8" x14ac:dyDescent="0.25">
      <c r="A60" s="2">
        <v>60004000084</v>
      </c>
      <c r="B60" s="2" t="s">
        <v>39</v>
      </c>
      <c r="C60" s="2">
        <v>6026006397</v>
      </c>
      <c r="D60" s="3">
        <v>42347</v>
      </c>
      <c r="E60" s="2">
        <v>13424.44</v>
      </c>
      <c r="F60" s="2" t="s">
        <v>7</v>
      </c>
      <c r="G60" s="2" t="s">
        <v>8</v>
      </c>
    </row>
    <row r="61" spans="1:8" x14ac:dyDescent="0.25">
      <c r="A61" s="2">
        <v>60004000084</v>
      </c>
      <c r="B61" s="2" t="s">
        <v>39</v>
      </c>
      <c r="C61" s="2">
        <v>6026006397</v>
      </c>
      <c r="D61" s="3">
        <v>42347</v>
      </c>
      <c r="E61" s="2">
        <v>4226.34</v>
      </c>
      <c r="F61" s="2" t="s">
        <v>28</v>
      </c>
      <c r="G61" s="2" t="s">
        <v>29</v>
      </c>
    </row>
    <row r="62" spans="1:8" x14ac:dyDescent="0.25">
      <c r="A62" s="2">
        <v>60004000084</v>
      </c>
      <c r="B62" s="2" t="s">
        <v>39</v>
      </c>
      <c r="C62" s="2">
        <v>6026006397</v>
      </c>
      <c r="D62" s="3">
        <v>42347</v>
      </c>
      <c r="E62" s="2">
        <v>512.66</v>
      </c>
      <c r="F62" s="2" t="s">
        <v>30</v>
      </c>
      <c r="G62" s="2" t="s">
        <v>31</v>
      </c>
    </row>
    <row r="63" spans="1:8" x14ac:dyDescent="0.25">
      <c r="A63" s="2">
        <v>60004000084</v>
      </c>
      <c r="B63" s="2" t="s">
        <v>39</v>
      </c>
      <c r="C63" s="2">
        <v>6026006397</v>
      </c>
      <c r="D63" s="3">
        <v>42347</v>
      </c>
      <c r="E63" s="2">
        <v>2563.3000000000002</v>
      </c>
      <c r="F63" s="2" t="s">
        <v>9</v>
      </c>
      <c r="G63" s="2" t="s">
        <v>10</v>
      </c>
    </row>
    <row r="64" spans="1:8" x14ac:dyDescent="0.25">
      <c r="A64" s="2">
        <v>60004000084</v>
      </c>
      <c r="B64" s="2" t="s">
        <v>39</v>
      </c>
      <c r="C64" s="2">
        <v>6026006397</v>
      </c>
      <c r="D64" s="3">
        <v>42347</v>
      </c>
      <c r="E64" s="2">
        <v>869.67</v>
      </c>
      <c r="F64" s="2" t="s">
        <v>32</v>
      </c>
      <c r="G64" s="2" t="s">
        <v>33</v>
      </c>
    </row>
    <row r="65" spans="1:7" x14ac:dyDescent="0.25">
      <c r="A65" s="2">
        <v>60004000084</v>
      </c>
      <c r="B65" s="2" t="s">
        <v>39</v>
      </c>
      <c r="C65" s="2">
        <v>6026006397</v>
      </c>
      <c r="D65" s="3">
        <v>42347</v>
      </c>
      <c r="E65" s="2">
        <v>284.05</v>
      </c>
      <c r="F65" s="2" t="s">
        <v>34</v>
      </c>
      <c r="G65" s="2" t="s">
        <v>35</v>
      </c>
    </row>
    <row r="66" spans="1:7" x14ac:dyDescent="0.25">
      <c r="A66" s="2">
        <v>60004000084</v>
      </c>
      <c r="B66" s="2" t="s">
        <v>39</v>
      </c>
      <c r="C66" s="2">
        <v>6026006397</v>
      </c>
      <c r="D66" s="3">
        <v>42347</v>
      </c>
      <c r="E66" s="2">
        <v>1420.27</v>
      </c>
      <c r="F66" s="2" t="s">
        <v>25</v>
      </c>
      <c r="G66" s="2" t="s">
        <v>18</v>
      </c>
    </row>
    <row r="67" spans="1:7" x14ac:dyDescent="0.25">
      <c r="A67" s="2">
        <v>60004000084</v>
      </c>
      <c r="B67" s="2" t="s">
        <v>39</v>
      </c>
      <c r="C67" s="2">
        <v>6026006397</v>
      </c>
      <c r="D67" s="3">
        <v>42347</v>
      </c>
      <c r="E67" s="2">
        <v>199.58</v>
      </c>
      <c r="F67" s="2" t="s">
        <v>36</v>
      </c>
      <c r="G67" s="2" t="s">
        <v>37</v>
      </c>
    </row>
    <row r="68" spans="1:7" x14ac:dyDescent="0.25">
      <c r="A68" s="2">
        <v>60004000084</v>
      </c>
      <c r="B68" s="2" t="s">
        <v>39</v>
      </c>
      <c r="C68" s="2">
        <v>6026006397</v>
      </c>
      <c r="D68" s="3">
        <v>42368</v>
      </c>
      <c r="E68" s="2">
        <v>500000</v>
      </c>
      <c r="F68" s="2" t="s">
        <v>9</v>
      </c>
      <c r="G68" s="2" t="s">
        <v>10</v>
      </c>
    </row>
    <row r="69" spans="1:7" x14ac:dyDescent="0.25">
      <c r="A69" s="2">
        <v>60004000084</v>
      </c>
      <c r="B69" s="2" t="s">
        <v>39</v>
      </c>
      <c r="C69" s="2">
        <v>6026006397</v>
      </c>
      <c r="D69" s="3">
        <v>42368</v>
      </c>
      <c r="E69" s="2">
        <v>2500000</v>
      </c>
      <c r="F69" s="2" t="s">
        <v>7</v>
      </c>
      <c r="G69" s="2" t="s">
        <v>8</v>
      </c>
    </row>
    <row r="70" spans="1:7" x14ac:dyDescent="0.25">
      <c r="A70" s="2">
        <v>60004000084</v>
      </c>
      <c r="B70" s="2" t="s">
        <v>39</v>
      </c>
      <c r="C70" s="2">
        <v>6026006397</v>
      </c>
      <c r="D70" s="3">
        <v>42369</v>
      </c>
      <c r="E70" s="2">
        <v>500000</v>
      </c>
      <c r="F70" s="2" t="s">
        <v>9</v>
      </c>
      <c r="G70" s="2" t="s">
        <v>10</v>
      </c>
    </row>
    <row r="71" spans="1:7" x14ac:dyDescent="0.25">
      <c r="A71" s="2">
        <v>60004000084</v>
      </c>
      <c r="B71" s="2" t="s">
        <v>39</v>
      </c>
      <c r="C71" s="2">
        <v>6026006397</v>
      </c>
      <c r="D71" s="3">
        <v>42369</v>
      </c>
      <c r="E71" s="2">
        <v>2500000</v>
      </c>
      <c r="F71" s="2" t="s">
        <v>7</v>
      </c>
      <c r="G71" s="2" t="s">
        <v>8</v>
      </c>
    </row>
  </sheetData>
  <autoFilter ref="A1:G7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E1" sqref="E1"/>
    </sheetView>
  </sheetViews>
  <sheetFormatPr defaultRowHeight="15" x14ac:dyDescent="0.25"/>
  <cols>
    <col min="1" max="1" width="11.7109375" customWidth="1"/>
    <col min="2" max="2" width="23.28515625" customWidth="1"/>
    <col min="3" max="3" width="23.85546875" customWidth="1"/>
    <col min="4" max="4" width="24.85546875" customWidth="1"/>
    <col min="5" max="5" width="27.140625" customWidth="1"/>
    <col min="6" max="6" width="26" customWidth="1"/>
  </cols>
  <sheetData>
    <row r="1" spans="1:18" ht="24.75" customHeight="1" thickBot="1" x14ac:dyDescent="0.3">
      <c r="B1" s="14" t="s">
        <v>46</v>
      </c>
      <c r="C1" s="16">
        <v>60004000019</v>
      </c>
      <c r="D1" s="9"/>
    </row>
    <row r="2" spans="1:18" ht="20.25" customHeight="1" thickBot="1" x14ac:dyDescent="0.3"/>
    <row r="3" spans="1:18" ht="33" customHeight="1" thickBot="1" x14ac:dyDescent="0.3">
      <c r="A3" s="7" t="s">
        <v>17</v>
      </c>
      <c r="B3" s="8" t="s">
        <v>19</v>
      </c>
      <c r="C3" s="8" t="s">
        <v>20</v>
      </c>
      <c r="D3" s="8" t="s">
        <v>42</v>
      </c>
      <c r="E3" s="8" t="s">
        <v>43</v>
      </c>
      <c r="F3" s="11" t="s">
        <v>44</v>
      </c>
      <c r="G3" s="13" t="s">
        <v>45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5">
      <c r="A4" s="5" t="s">
        <v>22</v>
      </c>
      <c r="B4" s="6">
        <v>578497.29</v>
      </c>
      <c r="C4" s="6">
        <v>8757.9599999999991</v>
      </c>
      <c r="D4" s="6"/>
      <c r="E4" s="6"/>
      <c r="F4" s="6">
        <v>132691.47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5" t="s">
        <v>23</v>
      </c>
      <c r="B5" s="4">
        <v>530070.42000000004</v>
      </c>
      <c r="C5" s="4"/>
      <c r="D5" s="4"/>
      <c r="E5" s="4"/>
      <c r="F5" s="4">
        <v>222879.96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25">
      <c r="A6" s="5" t="s">
        <v>24</v>
      </c>
      <c r="B6" s="4">
        <v>397374.56</v>
      </c>
      <c r="C6" s="4"/>
      <c r="D6" s="4"/>
      <c r="E6" s="4"/>
      <c r="F6" s="4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25">
      <c r="A7" s="10" t="s">
        <v>21</v>
      </c>
      <c r="B7" s="15">
        <f>SUM(B4:B6)</f>
        <v>1505942.27</v>
      </c>
      <c r="C7" s="15">
        <f t="shared" ref="C7:F7" si="0">SUM(C4:C6)</f>
        <v>8757.9599999999991</v>
      </c>
      <c r="D7" s="15">
        <f t="shared" si="0"/>
        <v>0</v>
      </c>
      <c r="E7" s="15">
        <f t="shared" si="0"/>
        <v>0</v>
      </c>
      <c r="F7" s="15">
        <f t="shared" si="0"/>
        <v>355571.43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12" spans="1:18" ht="7.5" customHeight="1" thickBot="1" x14ac:dyDescent="0.3"/>
    <row r="13" spans="1:18" ht="23.25" customHeight="1" thickBot="1" x14ac:dyDescent="0.3">
      <c r="B13" s="14" t="s">
        <v>46</v>
      </c>
      <c r="C13" s="17">
        <v>60004000084</v>
      </c>
      <c r="D13" s="9"/>
    </row>
    <row r="14" spans="1:18" ht="15.75" thickBot="1" x14ac:dyDescent="0.3"/>
    <row r="15" spans="1:18" ht="30.75" thickBot="1" x14ac:dyDescent="0.3">
      <c r="A15" s="7" t="s">
        <v>17</v>
      </c>
      <c r="B15" s="8" t="s">
        <v>19</v>
      </c>
      <c r="C15" s="8" t="s">
        <v>20</v>
      </c>
      <c r="D15" s="8" t="s">
        <v>42</v>
      </c>
      <c r="E15" s="8" t="s">
        <v>43</v>
      </c>
      <c r="F15" s="11" t="s">
        <v>44</v>
      </c>
      <c r="G15" s="13" t="s">
        <v>47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x14ac:dyDescent="0.25">
      <c r="A16" s="5" t="s">
        <v>22</v>
      </c>
      <c r="B16" s="6">
        <v>8005000</v>
      </c>
      <c r="C16" s="6"/>
      <c r="D16" s="6">
        <v>120000</v>
      </c>
      <c r="E16" s="6">
        <v>200</v>
      </c>
      <c r="F16" s="2">
        <v>1845000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x14ac:dyDescent="0.25">
      <c r="A17" s="5" t="s">
        <v>23</v>
      </c>
      <c r="B17" s="4">
        <v>7062000</v>
      </c>
      <c r="C17" s="4"/>
      <c r="D17" s="2">
        <v>95000</v>
      </c>
      <c r="E17" s="4">
        <v>1000</v>
      </c>
      <c r="F17" s="4">
        <v>2660000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x14ac:dyDescent="0.25">
      <c r="A18" s="5" t="s">
        <v>24</v>
      </c>
      <c r="B18" s="4">
        <v>8758424</v>
      </c>
      <c r="C18" s="4"/>
      <c r="D18" s="4">
        <v>89420.27</v>
      </c>
      <c r="E18" s="4">
        <v>1000</v>
      </c>
      <c r="F18">
        <v>1637563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x14ac:dyDescent="0.25">
      <c r="A19" s="10" t="s">
        <v>21</v>
      </c>
      <c r="B19" s="15">
        <f>SUM(B16:B18)</f>
        <v>23825424</v>
      </c>
      <c r="C19" s="15">
        <f t="shared" ref="C19" si="1">SUM(C16:C18)</f>
        <v>0</v>
      </c>
      <c r="D19" s="15">
        <f t="shared" ref="D19" si="2">SUM(D16:D18)</f>
        <v>304420.27</v>
      </c>
      <c r="E19" s="15">
        <f t="shared" ref="E19" si="3">SUM(E16:E18)</f>
        <v>2200</v>
      </c>
      <c r="F19" s="15">
        <f t="shared" ref="F19" si="4">SUM(F16:F18)</f>
        <v>6142563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</sheetData>
  <mergeCells count="2">
    <mergeCell ref="G3:R7"/>
    <mergeCell ref="G15:R19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платежи</vt:lpstr>
      <vt:lpstr>итог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Кузяев А. Н.</cp:lastModifiedBy>
  <cp:lastPrinted>2016-01-15T11:23:19Z</cp:lastPrinted>
  <dcterms:created xsi:type="dcterms:W3CDTF">2016-01-15T08:00:10Z</dcterms:created>
  <dcterms:modified xsi:type="dcterms:W3CDTF">2016-01-15T12:31:01Z</dcterms:modified>
</cp:coreProperties>
</file>