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5440" windowHeight="11760"/>
  </bookViews>
  <sheets>
    <sheet name="Список курьеров" sheetId="1" r:id="rId1"/>
  </sheets>
  <calcPr calcId="145621"/>
</workbook>
</file>

<file path=xl/calcChain.xml><?xml version="1.0" encoding="utf-8"?>
<calcChain xmlns="http://schemas.openxmlformats.org/spreadsheetml/2006/main">
  <c r="B39" i="1" l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20" i="1"/>
  <c r="B21" i="1" s="1"/>
  <c r="B22" i="1" s="1"/>
  <c r="B17" i="1"/>
  <c r="B18" i="1"/>
  <c r="B9" i="1"/>
  <c r="B10" i="1" s="1"/>
  <c r="B11" i="1" s="1"/>
  <c r="B5" i="1"/>
  <c r="B6" i="1"/>
  <c r="B7" i="1"/>
  <c r="B3" i="1"/>
  <c r="B4" i="1" s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17" i="1"/>
  <c r="A18" i="1"/>
  <c r="A5" i="1"/>
  <c r="A6" i="1"/>
  <c r="A7" i="1"/>
  <c r="A3" i="1"/>
  <c r="A4" i="1" l="1"/>
  <c r="B23" i="1"/>
  <c r="B24" i="1" s="1"/>
  <c r="B12" i="1"/>
  <c r="A9" i="1" l="1"/>
  <c r="B25" i="1"/>
  <c r="B26" i="1"/>
  <c r="B27" i="1" s="1"/>
  <c r="B28" i="1" s="1"/>
  <c r="B29" i="1" s="1"/>
  <c r="B13" i="1"/>
  <c r="B14" i="1" s="1"/>
  <c r="B15" i="1" l="1"/>
  <c r="B16" i="1" s="1"/>
  <c r="A10" i="1"/>
  <c r="B30" i="1"/>
  <c r="B31" i="1"/>
  <c r="A11" i="1" l="1"/>
  <c r="A12" i="1"/>
  <c r="B32" i="1"/>
  <c r="A13" i="1" l="1"/>
  <c r="B33" i="1"/>
  <c r="A14" i="1" l="1"/>
  <c r="A15" i="1" s="1"/>
  <c r="B34" i="1"/>
  <c r="B35" i="1" s="1"/>
  <c r="B36" i="1" s="1"/>
  <c r="B37" i="1" s="1"/>
  <c r="B38" i="1" s="1"/>
  <c r="A16" i="1" l="1"/>
  <c r="A20" i="1" s="1"/>
  <c r="A21" i="1" s="1"/>
  <c r="A22" i="1" l="1"/>
  <c r="A23" i="1" s="1"/>
  <c r="A24" i="1" l="1"/>
  <c r="A25" i="1" s="1"/>
  <c r="A26" i="1" s="1"/>
  <c r="A27" i="1" s="1"/>
  <c r="A28" i="1" l="1"/>
  <c r="A29" i="1" s="1"/>
  <c r="A30" i="1" s="1"/>
  <c r="A31" i="1" l="1"/>
  <c r="A32" i="1" s="1"/>
  <c r="A33" i="1" s="1"/>
  <c r="A34" i="1" s="1"/>
  <c r="A75" i="1" s="1"/>
  <c r="A76" i="1" s="1"/>
  <c r="A77" i="1" s="1"/>
  <c r="A78" i="1" s="1"/>
  <c r="A79" i="1" s="1"/>
  <c r="A80" i="1" s="1"/>
  <c r="A35" i="1" l="1"/>
  <c r="A36" i="1" s="1"/>
  <c r="A37" i="1" s="1"/>
  <c r="A38" i="1" s="1"/>
</calcChain>
</file>

<file path=xl/sharedStrings.xml><?xml version="1.0" encoding="utf-8"?>
<sst xmlns="http://schemas.openxmlformats.org/spreadsheetml/2006/main" count="173" uniqueCount="113">
  <si>
    <t>Курьер</t>
  </si>
  <si>
    <t>телефон личный</t>
  </si>
  <si>
    <t>телефон рабочий</t>
  </si>
  <si>
    <t>ТС</t>
  </si>
  <si>
    <t>номер ТС</t>
  </si>
  <si>
    <t>статус</t>
  </si>
  <si>
    <t>пояснение к статусу</t>
  </si>
  <si>
    <t>Постоянное условие</t>
  </si>
  <si>
    <t>Домашний адрес</t>
  </si>
  <si>
    <t>ПЕШИЕ</t>
  </si>
  <si>
    <t>Калинин Игорь</t>
  </si>
  <si>
    <t>пеший</t>
  </si>
  <si>
    <t>Гутников Иван</t>
  </si>
  <si>
    <t>Заполнять на стр. Список курьеров</t>
  </si>
  <si>
    <t>ШТАТНЫЕ</t>
  </si>
  <si>
    <t>Боев Вячеслав</t>
  </si>
  <si>
    <t>Лада</t>
  </si>
  <si>
    <t>Люберцы</t>
  </si>
  <si>
    <t>Гогелия Бессо</t>
  </si>
  <si>
    <t>Пушкино</t>
  </si>
  <si>
    <t>Кривов Владимир</t>
  </si>
  <si>
    <t>марьина роща</t>
  </si>
  <si>
    <t>Леонов Владимир</t>
  </si>
  <si>
    <t>Люблино печатники вечер</t>
  </si>
  <si>
    <t>Новиков Владислав</t>
  </si>
  <si>
    <t>дмитровка</t>
  </si>
  <si>
    <t>Плындин Сергей</t>
  </si>
  <si>
    <t>мичуринский проспект, солнцево</t>
  </si>
  <si>
    <t>Радугин Максим</t>
  </si>
  <si>
    <t>болен</t>
  </si>
  <si>
    <t>вднх</t>
  </si>
  <si>
    <t>Савельев Игорь</t>
  </si>
  <si>
    <t>Королев</t>
  </si>
  <si>
    <t>ПРИВЛЕЧЕННЫЕ</t>
  </si>
  <si>
    <t>Барсуков Юрий</t>
  </si>
  <si>
    <t>кия рио</t>
  </si>
  <si>
    <t>Щелково</t>
  </si>
  <si>
    <t>Варец Андрей</t>
  </si>
  <si>
    <t>фиат добло</t>
  </si>
  <si>
    <t>С-Посад</t>
  </si>
  <si>
    <t>Вахтин Андрей</t>
  </si>
  <si>
    <t>кия серато</t>
  </si>
  <si>
    <t>Вдовин Владимир</t>
  </si>
  <si>
    <t>хендай солярис</t>
  </si>
  <si>
    <t>Джгаркава Вячеслав</t>
  </si>
  <si>
    <t>ВАЗ2114</t>
  </si>
  <si>
    <t>уволен</t>
  </si>
  <si>
    <t>Ивантеевка, Рязанка, Энтузиастов</t>
  </si>
  <si>
    <t>Кондратьев Антон</t>
  </si>
  <si>
    <t>шевроле лачети</t>
  </si>
  <si>
    <t>Кучеровский Дмитрий</t>
  </si>
  <si>
    <t>готов 2 смены</t>
  </si>
  <si>
    <t>Макридичев Александр</t>
  </si>
  <si>
    <t>киа серато</t>
  </si>
  <si>
    <t>Макунин Павел</t>
  </si>
  <si>
    <t>ваз 2109</t>
  </si>
  <si>
    <t>Носков Виктор</t>
  </si>
  <si>
    <t>таета алтеза</t>
  </si>
  <si>
    <t>ремонт</t>
  </si>
  <si>
    <t>позвонит</t>
  </si>
  <si>
    <t>Ленинградка, Митино, тушино</t>
  </si>
  <si>
    <t>Никитин Павел</t>
  </si>
  <si>
    <t>Петрухин Андрей</t>
  </si>
  <si>
    <t>щелчок</t>
  </si>
  <si>
    <t>Пономаренко Александр</t>
  </si>
  <si>
    <t>фольцваген</t>
  </si>
  <si>
    <t>долгопрудный</t>
  </si>
  <si>
    <t>Сметанин Виталий</t>
  </si>
  <si>
    <t>мицубиси грандис</t>
  </si>
  <si>
    <t>митино</t>
  </si>
  <si>
    <t>Стокопенов Иван</t>
  </si>
  <si>
    <t>вольво</t>
  </si>
  <si>
    <t>Балашиха</t>
  </si>
  <si>
    <t>Инин Сергей</t>
  </si>
  <si>
    <t>Шульгин Петр</t>
  </si>
  <si>
    <t>амарок</t>
  </si>
  <si>
    <t>Алешин Григорий</t>
  </si>
  <si>
    <t>лифан</t>
  </si>
  <si>
    <t>Синяев Игорь</t>
  </si>
  <si>
    <t>патфайндер</t>
  </si>
  <si>
    <t>ЗАКУПЩИКИ</t>
  </si>
  <si>
    <t>Лаури Игорь</t>
  </si>
  <si>
    <t>8-985-160-38-11</t>
  </si>
  <si>
    <t>8-905-751-95-99</t>
  </si>
  <si>
    <t>ОГРАНИЧЕНИЯ ПО ТОННАЖУ!!</t>
  </si>
  <si>
    <t>саратовская 5-2-34</t>
  </si>
  <si>
    <t>Маркин Константин</t>
  </si>
  <si>
    <t>8-985-649-58-39</t>
  </si>
  <si>
    <t>соболь</t>
  </si>
  <si>
    <t>у642кн777</t>
  </si>
  <si>
    <t>СВАО (щелчок, ярославка, алтуфьевка)</t>
  </si>
  <si>
    <t>если что, в пятницу предкпредить о субботе</t>
  </si>
  <si>
    <t>Рябинин Володя</t>
  </si>
  <si>
    <t>8 903 671 97 08</t>
  </si>
  <si>
    <t>8-905-751-97-13</t>
  </si>
  <si>
    <t>закупка газель</t>
  </si>
  <si>
    <t>C693MX177</t>
  </si>
  <si>
    <t>сдэк</t>
  </si>
  <si>
    <t>Сафонов Слава</t>
  </si>
  <si>
    <t>8-968-846-48-84</t>
  </si>
  <si>
    <t>8-905-752-11-05</t>
  </si>
  <si>
    <t>закупка хендай старекс</t>
  </si>
  <si>
    <t xml:space="preserve">O248AC197 </t>
  </si>
  <si>
    <t>желдор, вечерки щелчок</t>
  </si>
  <si>
    <t>Тихонов Олег</t>
  </si>
  <si>
    <t>8-919-766-79-07</t>
  </si>
  <si>
    <t>Яковлев Дмитрий</t>
  </si>
  <si>
    <t>8 926 825 38 61</t>
  </si>
  <si>
    <t>8-905-752-12-06</t>
  </si>
  <si>
    <t>закупка газ соболь</t>
  </si>
  <si>
    <t>B823OH190</t>
  </si>
  <si>
    <t>Ярославка</t>
  </si>
  <si>
    <t>ярославское шоссе 12-2-188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</si>
</sst>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distributed" shrinkToFit="1"/>
      <protection locked="0"/>
    </xf>
    <xf numFmtId="0" fontId="2" fillId="0" borderId="3" xfId="1" applyFont="1" applyFill="1" applyBorder="1" applyAlignment="1" applyProtection="1">
      <alignment horizontal="center" vertical="distributed" shrinkToFit="1"/>
      <protection locked="0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3" xfId="1" applyFill="1" applyBorder="1" applyAlignment="1" applyProtection="1">
      <alignment horizontal="center" vertical="center" wrapText="1"/>
      <protection locked="0"/>
    </xf>
    <xf numFmtId="0" fontId="2" fillId="0" borderId="3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0" fontId="2" fillId="0" borderId="0" xfId="1" applyFill="1" applyAlignment="1">
      <alignment wrapText="1"/>
    </xf>
    <xf numFmtId="0" fontId="2" fillId="0" borderId="5" xfId="1" applyFont="1" applyFill="1" applyBorder="1" applyAlignment="1" applyProtection="1">
      <alignment horizontal="center" vertical="distributed" shrinkToFit="1"/>
      <protection locked="0"/>
    </xf>
    <xf numFmtId="0" fontId="2" fillId="0" borderId="6" xfId="1" applyFont="1" applyFill="1" applyBorder="1" applyAlignment="1" applyProtection="1">
      <alignment horizontal="center" vertical="distributed" shrinkToFit="1"/>
      <protection locked="0"/>
    </xf>
    <xf numFmtId="0" fontId="3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6" xfId="1" applyFill="1" applyBorder="1" applyAlignment="1" applyProtection="1">
      <alignment horizontal="center" vertical="center" wrapText="1"/>
      <protection locked="0"/>
    </xf>
    <xf numFmtId="0" fontId="2" fillId="0" borderId="6" xfId="1" applyFill="1" applyBorder="1" applyAlignment="1" applyProtection="1">
      <alignment wrapText="1"/>
      <protection locked="0"/>
    </xf>
    <xf numFmtId="0" fontId="2" fillId="0" borderId="7" xfId="1" applyFill="1" applyBorder="1" applyAlignment="1" applyProtection="1">
      <alignment wrapText="1"/>
      <protection locked="0"/>
    </xf>
    <xf numFmtId="0" fontId="2" fillId="0" borderId="8" xfId="1" applyFont="1" applyFill="1" applyBorder="1" applyAlignment="1" applyProtection="1">
      <alignment horizontal="center" vertical="distributed" shrinkToFit="1"/>
      <protection locked="0"/>
    </xf>
    <xf numFmtId="0" fontId="2" fillId="0" borderId="9" xfId="1" applyFont="1" applyFill="1" applyBorder="1" applyAlignment="1" applyProtection="1">
      <alignment horizontal="center" vertical="distributed" shrinkToFit="1"/>
      <protection locked="0"/>
    </xf>
    <xf numFmtId="0" fontId="3" fillId="0" borderId="9" xfId="1" applyFont="1" applyFill="1" applyBorder="1" applyAlignment="1" applyProtection="1">
      <alignment horizontal="left" vertical="center" wrapText="1"/>
      <protection locked="0"/>
    </xf>
    <xf numFmtId="0" fontId="2" fillId="0" borderId="9" xfId="1" applyFill="1" applyBorder="1" applyAlignment="1" applyProtection="1">
      <alignment horizontal="center" vertical="center" wrapText="1"/>
      <protection locked="0"/>
    </xf>
    <xf numFmtId="0" fontId="2" fillId="0" borderId="9" xfId="1" applyFill="1" applyBorder="1" applyAlignment="1" applyProtection="1">
      <alignment wrapText="1"/>
      <protection locked="0"/>
    </xf>
    <xf numFmtId="0" fontId="2" fillId="0" borderId="10" xfId="1" applyFill="1" applyBorder="1" applyAlignment="1" applyProtection="1">
      <alignment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0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0" fontId="2" fillId="0" borderId="10" xfId="1" applyFont="1" applyFill="1" applyBorder="1" applyAlignment="1" applyProtection="1">
      <alignment wrapText="1"/>
      <protection locked="0"/>
    </xf>
    <xf numFmtId="0" fontId="6" fillId="0" borderId="0" xfId="1" applyFont="1" applyFill="1" applyAlignment="1">
      <alignment wrapText="1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6" xfId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wrapText="1"/>
      <protection locked="0"/>
    </xf>
    <xf numFmtId="1" fontId="2" fillId="0" borderId="0" xfId="1" applyNumberFormat="1" applyBorder="1" applyAlignment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0" xfId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/>
    </xf>
    <xf numFmtId="0" fontId="2" fillId="0" borderId="9" xfId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left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2" fillId="0" borderId="11" xfId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wrapText="1"/>
      <protection locked="0"/>
    </xf>
    <xf numFmtId="0" fontId="2" fillId="0" borderId="12" xfId="1" applyFon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2" fillId="0" borderId="13" xfId="1" applyFill="1" applyBorder="1" applyAlignment="1" applyProtection="1">
      <alignment horizontal="center" vertical="center" wrapText="1"/>
      <protection locked="0"/>
    </xf>
    <xf numFmtId="1" fontId="2" fillId="0" borderId="3" xfId="1" applyNumberFormat="1" applyBorder="1" applyAlignment="1" applyProtection="1">
      <alignment horizontal="center" vertical="center" wrapText="1"/>
      <protection locked="0"/>
    </xf>
    <xf numFmtId="0" fontId="2" fillId="0" borderId="3" xfId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2" fillId="0" borderId="14" xfId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2" fillId="0" borderId="15" xfId="1" applyFill="1" applyBorder="1" applyAlignment="1" applyProtection="1">
      <alignment horizontal="center" vertical="center" wrapText="1"/>
      <protection locked="0"/>
    </xf>
    <xf numFmtId="1" fontId="2" fillId="0" borderId="6" xfId="1" applyNumberFormat="1" applyBorder="1" applyAlignment="1" applyProtection="1">
      <alignment horizontal="center" vertical="center" wrapText="1"/>
      <protection locked="0"/>
    </xf>
    <xf numFmtId="0" fontId="1" fillId="0" borderId="6" xfId="1" applyFont="1" applyFill="1" applyBorder="1" applyAlignment="1" applyProtection="1">
      <alignment horizontal="center" vertical="center"/>
      <protection locked="0"/>
    </xf>
    <xf numFmtId="1" fontId="1" fillId="0" borderId="6" xfId="1" applyNumberFormat="1" applyFont="1" applyBorder="1" applyAlignment="1" applyProtection="1">
      <alignment horizontal="center" vertical="center" wrapText="1"/>
      <protection locked="0"/>
    </xf>
    <xf numFmtId="0" fontId="1" fillId="0" borderId="6" xfId="1" applyFont="1" applyFill="1" applyBorder="1" applyAlignment="1" applyProtection="1">
      <alignment wrapText="1"/>
      <protection locked="0"/>
    </xf>
    <xf numFmtId="0" fontId="1" fillId="0" borderId="7" xfId="1" applyFont="1" applyFill="1" applyBorder="1" applyAlignment="1" applyProtection="1">
      <alignment wrapText="1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0" fillId="0" borderId="6" xfId="1" applyFont="1" applyFill="1" applyBorder="1" applyAlignment="1" applyProtection="1">
      <alignment horizontal="center" vertical="center"/>
      <protection locked="0"/>
    </xf>
    <xf numFmtId="0" fontId="0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15" xfId="1" applyFill="1" applyBorder="1" applyAlignment="1" applyProtection="1">
      <alignment horizontal="center" vertical="center"/>
      <protection locked="0"/>
    </xf>
    <xf numFmtId="0" fontId="2" fillId="0" borderId="6" xfId="1" applyFill="1" applyBorder="1" applyProtection="1">
      <protection locked="0"/>
    </xf>
    <xf numFmtId="0" fontId="2" fillId="0" borderId="7" xfId="1" applyFill="1" applyBorder="1" applyProtection="1">
      <protection locked="0"/>
    </xf>
    <xf numFmtId="0" fontId="2" fillId="0" borderId="0" xfId="1" applyFill="1"/>
    <xf numFmtId="0" fontId="8" fillId="0" borderId="6" xfId="0" applyFont="1" applyBorder="1" applyProtection="1">
      <protection locked="0"/>
    </xf>
    <xf numFmtId="0" fontId="1" fillId="0" borderId="15" xfId="1" applyFont="1" applyFill="1" applyBorder="1" applyAlignment="1" applyProtection="1">
      <alignment horizontal="center" vertical="center"/>
      <protection locked="0"/>
    </xf>
    <xf numFmtId="0" fontId="2" fillId="0" borderId="17" xfId="1" applyFill="1" applyBorder="1" applyAlignment="1" applyProtection="1">
      <alignment horizontal="center" vertical="center"/>
      <protection locked="0"/>
    </xf>
    <xf numFmtId="0" fontId="3" fillId="0" borderId="18" xfId="1" applyFont="1" applyFill="1" applyBorder="1" applyAlignment="1" applyProtection="1">
      <alignment horizontal="left" vertical="center" wrapText="1"/>
      <protection locked="0"/>
    </xf>
    <xf numFmtId="0" fontId="2" fillId="0" borderId="17" xfId="1" applyFill="1" applyBorder="1" applyProtection="1">
      <protection locked="0"/>
    </xf>
    <xf numFmtId="0" fontId="2" fillId="0" borderId="19" xfId="1" applyFill="1" applyBorder="1" applyProtection="1">
      <protection locked="0"/>
    </xf>
    <xf numFmtId="1" fontId="2" fillId="0" borderId="8" xfId="1" applyNumberFormat="1" applyFill="1" applyBorder="1" applyAlignment="1" applyProtection="1">
      <alignment horizontal="center" vertical="center" wrapText="1"/>
      <protection locked="0"/>
    </xf>
    <xf numFmtId="1" fontId="2" fillId="0" borderId="5" xfId="1" applyNumberFormat="1" applyFill="1" applyBorder="1" applyAlignment="1" applyProtection="1">
      <alignment horizontal="center" vertical="center" wrapText="1"/>
      <protection locked="0"/>
    </xf>
    <xf numFmtId="0" fontId="2" fillId="0" borderId="6" xfId="1" applyBorder="1" applyAlignment="1" applyProtection="1">
      <alignment horizontal="center" vertical="center" wrapText="1"/>
      <protection locked="0"/>
    </xf>
    <xf numFmtId="3" fontId="2" fillId="0" borderId="6" xfId="1" applyNumberFormat="1" applyFill="1" applyBorder="1" applyAlignment="1" applyProtection="1">
      <alignment horizontal="center" vertical="center" wrapText="1"/>
      <protection locked="0"/>
    </xf>
    <xf numFmtId="1" fontId="2" fillId="0" borderId="16" xfId="1" applyNumberFormat="1" applyFill="1" applyBorder="1" applyAlignment="1" applyProtection="1">
      <alignment horizontal="center" vertical="center" wrapText="1"/>
      <protection locked="0"/>
    </xf>
    <xf numFmtId="0" fontId="2" fillId="0" borderId="17" xfId="1" applyFill="1" applyBorder="1" applyAlignment="1" applyProtection="1">
      <alignment horizontal="center" vertical="center" wrapText="1"/>
      <protection locked="0"/>
    </xf>
    <xf numFmtId="0" fontId="2" fillId="0" borderId="17" xfId="1" applyFill="1" applyBorder="1" applyAlignment="1" applyProtection="1">
      <alignment wrapText="1"/>
      <protection locked="0"/>
    </xf>
    <xf numFmtId="0" fontId="2" fillId="0" borderId="19" xfId="1" applyFill="1" applyBorder="1" applyAlignment="1" applyProtection="1">
      <alignment wrapText="1"/>
      <protection locked="0"/>
    </xf>
    <xf numFmtId="0" fontId="2" fillId="0" borderId="0" xfId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1" fontId="2" fillId="0" borderId="0" xfId="1" applyNumberForma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2" fillId="0" borderId="0" xfId="1" applyFill="1" applyBorder="1" applyAlignment="1">
      <alignment wrapText="1"/>
    </xf>
    <xf numFmtId="0" fontId="3" fillId="0" borderId="0" xfId="1" applyFont="1" applyFill="1" applyBorder="1" applyAlignment="1">
      <alignment horizontal="left" vertical="center"/>
    </xf>
    <xf numFmtId="1" fontId="2" fillId="0" borderId="0" xfId="1" applyNumberForma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2" fillId="0" borderId="0" xfId="1" applyBorder="1" applyAlignment="1">
      <alignment horizontal="center" vertical="center" wrapText="1"/>
    </xf>
    <xf numFmtId="0" fontId="2" fillId="0" borderId="0" xfId="1" applyFill="1" applyBorder="1"/>
    <xf numFmtId="0" fontId="5" fillId="0" borderId="20" xfId="1" applyFont="1" applyFill="1" applyBorder="1" applyAlignment="1" applyProtection="1">
      <alignment horizontal="center" vertical="center" wrapText="1"/>
      <protection locked="0"/>
    </xf>
    <xf numFmtId="0" fontId="5" fillId="0" borderId="18" xfId="1" applyFont="1" applyFill="1" applyBorder="1" applyAlignment="1" applyProtection="1">
      <alignment horizontal="center" vertical="center" wrapText="1"/>
      <protection locked="0"/>
    </xf>
    <xf numFmtId="0" fontId="5" fillId="0" borderId="21" xfId="1" applyFont="1" applyFill="1" applyBorder="1" applyAlignment="1" applyProtection="1">
      <alignment horizontal="center" vertical="center" wrapText="1"/>
      <protection locked="0"/>
    </xf>
    <xf numFmtId="0" fontId="5" fillId="0" borderId="22" xfId="1" applyFont="1" applyFill="1" applyBorder="1" applyAlignment="1" applyProtection="1">
      <alignment horizontal="centerContinuous" vertical="center" wrapText="1"/>
      <protection locked="0"/>
    </xf>
    <xf numFmtId="0" fontId="5" fillId="0" borderId="23" xfId="1" applyFont="1" applyFill="1" applyBorder="1" applyAlignment="1" applyProtection="1">
      <alignment horizontal="centerContinuous" vertical="center" wrapText="1"/>
      <protection locked="0"/>
    </xf>
    <xf numFmtId="0" fontId="5" fillId="0" borderId="24" xfId="1" applyFont="1" applyFill="1" applyBorder="1" applyAlignment="1" applyProtection="1">
      <alignment horizontal="centerContinuous" vertical="center" wrapText="1"/>
      <protection locked="0"/>
    </xf>
    <xf numFmtId="0" fontId="5" fillId="0" borderId="22" xfId="1" applyFont="1" applyFill="1" applyBorder="1" applyAlignment="1" applyProtection="1">
      <alignment horizontal="centerContinuous" vertical="distributed" shrinkToFit="1"/>
      <protection locked="0"/>
    </xf>
    <xf numFmtId="0" fontId="5" fillId="0" borderId="23" xfId="1" applyFont="1" applyFill="1" applyBorder="1" applyAlignment="1" applyProtection="1">
      <alignment horizontal="centerContinuous" vertical="distributed" shrinkToFit="1"/>
      <protection locked="0"/>
    </xf>
    <xf numFmtId="0" fontId="5" fillId="0" borderId="24" xfId="1" applyFont="1" applyFill="1" applyBorder="1" applyAlignment="1" applyProtection="1">
      <alignment horizontal="centerContinuous" vertical="distributed" shrinkToFit="1"/>
      <protection locked="0"/>
    </xf>
    <xf numFmtId="0" fontId="5" fillId="0" borderId="0" xfId="1" applyFont="1" applyFill="1" applyAlignment="1">
      <alignment horizontal="centerContinuous" vertical="center"/>
    </xf>
  </cellXfs>
  <cellStyles count="9"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1"/>
    <cellStyle name="Процентный 2" xfId="7"/>
    <cellStyle name="Процентный 3" xfId="8"/>
  </cellStyles>
  <dxfs count="2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ont>
        <color theme="0" tint="-0.14996795556505021"/>
      </font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22411</xdr:colOff>
      <xdr:row>1</xdr:row>
      <xdr:rowOff>1</xdr:rowOff>
    </xdr:from>
    <xdr:to>
      <xdr:col>22</xdr:col>
      <xdr:colOff>576997</xdr:colOff>
      <xdr:row>21</xdr:row>
      <xdr:rowOff>89648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660" b="8304"/>
        <a:stretch/>
      </xdr:blipFill>
      <xdr:spPr>
        <a:xfrm>
          <a:off x="13595536" y="485776"/>
          <a:ext cx="6650586" cy="6947647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zoomScale="85" zoomScaleNormal="85" workbookViewId="0">
      <pane ySplit="1" topLeftCell="A2" activePane="bottomLeft" state="frozen"/>
      <selection pane="bottomLeft" activeCell="F10" sqref="F10"/>
    </sheetView>
  </sheetViews>
  <sheetFormatPr defaultRowHeight="27" customHeight="1" x14ac:dyDescent="0.25"/>
  <cols>
    <col min="1" max="1" width="3.5703125" style="5" customWidth="1"/>
    <col min="2" max="2" width="5.140625" style="5" customWidth="1"/>
    <col min="3" max="3" width="23.140625" style="86" customWidth="1"/>
    <col min="4" max="5" width="14.85546875" style="39" customWidth="1"/>
    <col min="6" max="6" width="13.85546875" style="39" customWidth="1"/>
    <col min="7" max="7" width="12.5703125" style="39" customWidth="1"/>
    <col min="8" max="8" width="16.140625" style="39" customWidth="1"/>
    <col min="9" max="9" width="15.7109375" style="39" customWidth="1"/>
    <col min="10" max="10" width="35.85546875" style="91" customWidth="1"/>
    <col min="11" max="11" width="38.7109375" style="66" customWidth="1"/>
    <col min="12" max="16384" width="9.140625" style="66"/>
  </cols>
  <sheetData>
    <row r="1" spans="1:14" s="5" customFormat="1" ht="38.25" customHeight="1" thickBot="1" x14ac:dyDescent="0.3">
      <c r="A1" s="1">
        <v>0</v>
      </c>
      <c r="B1" s="1">
        <v>0</v>
      </c>
      <c r="C1" s="2" t="s">
        <v>0</v>
      </c>
      <c r="D1" s="3" t="s">
        <v>1</v>
      </c>
      <c r="E1" s="3" t="s">
        <v>2</v>
      </c>
      <c r="F1" s="4" t="s">
        <v>3</v>
      </c>
      <c r="G1" s="4" t="s">
        <v>4</v>
      </c>
      <c r="H1" s="3" t="s">
        <v>5</v>
      </c>
      <c r="I1" s="3" t="s">
        <v>6</v>
      </c>
      <c r="J1" s="4" t="s">
        <v>7</v>
      </c>
      <c r="K1" s="4" t="s">
        <v>8</v>
      </c>
    </row>
    <row r="2" spans="1:14" s="5" customFormat="1" ht="27" customHeight="1" thickBot="1" x14ac:dyDescent="0.3">
      <c r="A2" s="101" t="s">
        <v>9</v>
      </c>
      <c r="B2" s="98"/>
      <c r="C2" s="99"/>
      <c r="D2" s="99"/>
      <c r="E2" s="99"/>
      <c r="F2" s="99"/>
      <c r="G2" s="99"/>
      <c r="H2" s="99"/>
      <c r="I2" s="99"/>
      <c r="J2" s="99"/>
      <c r="K2" s="100"/>
    </row>
    <row r="3" spans="1:14" s="12" customFormat="1" ht="27" customHeight="1" x14ac:dyDescent="0.25">
      <c r="A3" s="6">
        <f>IF(OR(C3="Заполнять на стр. Список курьеров",C3=""),"",_xlfn.AGGREGATE(4,7,$A$2:A2)+1)</f>
        <v>1</v>
      </c>
      <c r="B3" s="7">
        <f>IF(OR(C3="Заполнять на стр. Список курьеров",C3=""),"",_xlfn.AGGREGATE(4,7,$B$2:B2)+1)</f>
        <v>1</v>
      </c>
      <c r="C3" s="8" t="s">
        <v>10</v>
      </c>
      <c r="D3" s="9"/>
      <c r="E3" s="9"/>
      <c r="F3" s="9" t="s">
        <v>11</v>
      </c>
      <c r="G3" s="9">
        <v>11</v>
      </c>
      <c r="H3" s="9"/>
      <c r="I3" s="9"/>
      <c r="J3" s="10"/>
      <c r="K3" s="11"/>
    </row>
    <row r="4" spans="1:14" s="12" customFormat="1" ht="27" customHeight="1" x14ac:dyDescent="0.25">
      <c r="A4" s="13">
        <f>IF(OR(C4="Заполнять на стр. Список курьеров",C4=""),"",_xlfn.AGGREGATE(4,7,$A$2:A3)+1)</f>
        <v>2</v>
      </c>
      <c r="B4" s="14">
        <f>IF(OR(C4="Заполнять на стр. Список курьеров",C4=""),"",_xlfn.AGGREGATE(4,7,$B$2:B3)+1)</f>
        <v>2</v>
      </c>
      <c r="C4" s="15" t="s">
        <v>12</v>
      </c>
      <c r="D4" s="16"/>
      <c r="E4" s="16"/>
      <c r="F4" s="16" t="s">
        <v>11</v>
      </c>
      <c r="G4" s="16">
        <v>11</v>
      </c>
      <c r="H4" s="16"/>
      <c r="I4" s="16"/>
      <c r="J4" s="17"/>
      <c r="K4" s="18"/>
    </row>
    <row r="5" spans="1:14" s="12" customFormat="1" ht="27" customHeight="1" x14ac:dyDescent="0.25">
      <c r="A5" s="19" t="str">
        <f>IF(OR(C5="Заполнять на стр. Список курьеров",C5=""),"",_xlfn.AGGREGATE(4,7,$A$2:A4)+1)</f>
        <v/>
      </c>
      <c r="B5" s="20" t="str">
        <f>IF(OR(C5="Заполнять на стр. Список курьеров",C5=""),"",_xlfn.AGGREGATE(4,7,$B$2:B4)+1)</f>
        <v/>
      </c>
      <c r="C5" s="21" t="s">
        <v>13</v>
      </c>
      <c r="D5" s="22"/>
      <c r="E5" s="22"/>
      <c r="F5" s="22"/>
      <c r="G5" s="22"/>
      <c r="H5" s="22"/>
      <c r="I5" s="22"/>
      <c r="J5" s="23"/>
      <c r="K5" s="24"/>
    </row>
    <row r="6" spans="1:14" s="12" customFormat="1" ht="27" customHeight="1" x14ac:dyDescent="0.25">
      <c r="A6" s="19" t="str">
        <f>IF(OR(C6="Заполнять на стр. Список курьеров",C6=""),"",_xlfn.AGGREGATE(4,7,$A$2:A5)+1)</f>
        <v/>
      </c>
      <c r="B6" s="20" t="str">
        <f>IF(OR(C6="Заполнять на стр. Список курьеров",C6=""),"",_xlfn.AGGREGATE(4,7,$B$2:B5)+1)</f>
        <v/>
      </c>
      <c r="C6" s="21" t="s">
        <v>13</v>
      </c>
      <c r="D6" s="22"/>
      <c r="E6" s="22"/>
      <c r="F6" s="22"/>
      <c r="G6" s="22"/>
      <c r="H6" s="22"/>
      <c r="I6" s="22"/>
      <c r="J6" s="23"/>
      <c r="K6" s="24"/>
    </row>
    <row r="7" spans="1:14" s="12" customFormat="1" ht="27" customHeight="1" thickBot="1" x14ac:dyDescent="0.3">
      <c r="A7" s="19" t="str">
        <f>IF(OR(C7="Заполнять на стр. Список курьеров",C7=""),"",_xlfn.AGGREGATE(4,7,$A$2:A6)+1)</f>
        <v/>
      </c>
      <c r="B7" s="20" t="str">
        <f>IF(OR(C7="Заполнять на стр. Список курьеров",C7=""),"",_xlfn.AGGREGATE(4,7,$B$2:B6)+1)</f>
        <v/>
      </c>
      <c r="C7" s="21" t="s">
        <v>13</v>
      </c>
      <c r="D7" s="22"/>
      <c r="E7" s="22"/>
      <c r="F7" s="22"/>
      <c r="G7" s="22"/>
      <c r="H7" s="22"/>
      <c r="I7" s="22"/>
      <c r="J7" s="23"/>
      <c r="K7" s="24"/>
    </row>
    <row r="8" spans="1:14" s="12" customFormat="1" ht="27" customHeight="1" thickBot="1" x14ac:dyDescent="0.3">
      <c r="A8" s="95" t="s">
        <v>14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4" s="30" customFormat="1" ht="27" customHeight="1" x14ac:dyDescent="0.25">
      <c r="A9" s="19">
        <f>IF(OR(C9="Заполнять на стр. Список курьеров",C9=""),"",_xlfn.AGGREGATE(4,7,$A$2:A8)+1)</f>
        <v>3</v>
      </c>
      <c r="B9" s="7">
        <f>IF(OR(C9="Заполнять на стр. Список курьеров",C9=""),"",_xlfn.AGGREGATE(4,7,$B$8:B8)+1)</f>
        <v>1</v>
      </c>
      <c r="C9" s="21" t="s">
        <v>15</v>
      </c>
      <c r="D9" s="25"/>
      <c r="E9" s="25"/>
      <c r="F9" s="25" t="s">
        <v>16</v>
      </c>
      <c r="G9" s="25"/>
      <c r="H9" s="26"/>
      <c r="I9" s="27"/>
      <c r="J9" s="28" t="s">
        <v>17</v>
      </c>
      <c r="K9" s="29"/>
    </row>
    <row r="10" spans="1:14" s="30" customFormat="1" ht="27" customHeight="1" x14ac:dyDescent="0.25">
      <c r="A10" s="19">
        <f>IF(OR(C10="Заполнять на стр. Список курьеров",C10=""),"",_xlfn.AGGREGATE(4,7,$A$2:A9)+1)</f>
        <v>4</v>
      </c>
      <c r="B10" s="22">
        <f>IF(OR(C10="Заполнять на стр. Список курьеров",C10=""),"",_xlfn.AGGREGATE(4,7,$B$8:B9)+1)</f>
        <v>2</v>
      </c>
      <c r="C10" s="15" t="s">
        <v>18</v>
      </c>
      <c r="D10" s="16"/>
      <c r="E10" s="16"/>
      <c r="F10" s="31" t="s">
        <v>16</v>
      </c>
      <c r="G10" s="31"/>
      <c r="H10" s="32"/>
      <c r="I10" s="31"/>
      <c r="J10" s="33" t="s">
        <v>19</v>
      </c>
      <c r="K10" s="34"/>
      <c r="N10" s="35"/>
    </row>
    <row r="11" spans="1:14" s="30" customFormat="1" ht="27" customHeight="1" x14ac:dyDescent="0.25">
      <c r="A11" s="19">
        <f>IF(OR(C11="Заполнять на стр. Список курьеров",C11=""),"",_xlfn.AGGREGATE(4,7,$A$2:A10)+1)</f>
        <v>5</v>
      </c>
      <c r="B11" s="22">
        <f>IF(OR(C11="Заполнять на стр. Список курьеров",C11=""),"",_xlfn.AGGREGATE(4,7,$B$8:B10)+1)</f>
        <v>3</v>
      </c>
      <c r="C11" s="15" t="s">
        <v>20</v>
      </c>
      <c r="D11" s="16"/>
      <c r="E11" s="16"/>
      <c r="F11" s="31" t="s">
        <v>16</v>
      </c>
      <c r="G11" s="31"/>
      <c r="H11" s="36"/>
      <c r="I11" s="31"/>
      <c r="J11" s="33" t="s">
        <v>21</v>
      </c>
      <c r="K11" s="34"/>
      <c r="N11" s="35"/>
    </row>
    <row r="12" spans="1:14" s="12" customFormat="1" ht="27" customHeight="1" x14ac:dyDescent="0.25">
      <c r="A12" s="19">
        <f>IF(OR(C12="Заполнять на стр. Список курьеров",C12=""),"",_xlfn.AGGREGATE(4,7,$A$2:A11)+1)</f>
        <v>6</v>
      </c>
      <c r="B12" s="22">
        <f>IF(OR(C12="Заполнять на стр. Список курьеров",C12=""),"",_xlfn.AGGREGATE(4,7,$B$8:B11)+1)</f>
        <v>4</v>
      </c>
      <c r="C12" s="15" t="s">
        <v>22</v>
      </c>
      <c r="D12" s="31"/>
      <c r="E12" s="31"/>
      <c r="F12" s="31" t="s">
        <v>16</v>
      </c>
      <c r="G12" s="31"/>
      <c r="H12" s="32"/>
      <c r="I12" s="31"/>
      <c r="J12" s="33" t="s">
        <v>23</v>
      </c>
      <c r="K12" s="34"/>
      <c r="N12" s="35"/>
    </row>
    <row r="13" spans="1:14" s="30" customFormat="1" ht="27" customHeight="1" x14ac:dyDescent="0.25">
      <c r="A13" s="19">
        <f>IF(OR(C13="Заполнять на стр. Список курьеров",C13=""),"",_xlfn.AGGREGATE(4,7,$A$2:A12)+1)</f>
        <v>7</v>
      </c>
      <c r="B13" s="22">
        <f>IF(OR(C13="Заполнять на стр. Список курьеров",C13=""),"",_xlfn.AGGREGATE(4,7,$B$8:B12)+1)</f>
        <v>5</v>
      </c>
      <c r="C13" s="15" t="s">
        <v>24</v>
      </c>
      <c r="D13" s="31"/>
      <c r="E13" s="31"/>
      <c r="F13" s="31" t="s">
        <v>16</v>
      </c>
      <c r="G13" s="31"/>
      <c r="H13" s="32"/>
      <c r="I13" s="31"/>
      <c r="J13" s="33" t="s">
        <v>25</v>
      </c>
      <c r="K13" s="34"/>
      <c r="N13" s="37"/>
    </row>
    <row r="14" spans="1:14" s="30" customFormat="1" ht="27" customHeight="1" x14ac:dyDescent="0.25">
      <c r="A14" s="19">
        <f>IF(OR(C14="Заполнять на стр. Список курьеров",C14=""),"",_xlfn.AGGREGATE(4,7,$A$2:A13)+1)</f>
        <v>8</v>
      </c>
      <c r="B14" s="22">
        <f>IF(OR(C14="Заполнять на стр. Список курьеров",C14=""),"",_xlfn.AGGREGATE(4,7,$B$8:B13)+1)</f>
        <v>6</v>
      </c>
      <c r="C14" s="15" t="s">
        <v>26</v>
      </c>
      <c r="D14" s="31"/>
      <c r="E14" s="31"/>
      <c r="F14" s="31" t="s">
        <v>16</v>
      </c>
      <c r="G14" s="31"/>
      <c r="H14" s="32"/>
      <c r="I14" s="31"/>
      <c r="J14" s="33" t="s">
        <v>27</v>
      </c>
      <c r="K14" s="34"/>
      <c r="N14" s="38"/>
    </row>
    <row r="15" spans="1:14" s="30" customFormat="1" ht="27" customHeight="1" x14ac:dyDescent="0.25">
      <c r="A15" s="19">
        <f>IF(OR(C15="Заполнять на стр. Список курьеров",C15=""),"",_xlfn.AGGREGATE(4,7,$A$2:A14)+1)</f>
        <v>9</v>
      </c>
      <c r="B15" s="22">
        <f>IF(OR(C15="Заполнять на стр. Список курьеров",C15=""),"",_xlfn.AGGREGATE(4,7,$B$8:B14)+1)</f>
        <v>7</v>
      </c>
      <c r="C15" s="15" t="s">
        <v>28</v>
      </c>
      <c r="D15" s="31"/>
      <c r="E15" s="31"/>
      <c r="F15" s="31" t="s">
        <v>16</v>
      </c>
      <c r="G15" s="31"/>
      <c r="H15" s="36" t="s">
        <v>29</v>
      </c>
      <c r="I15" s="31" t="s">
        <v>29</v>
      </c>
      <c r="J15" s="33" t="s">
        <v>30</v>
      </c>
      <c r="K15" s="34"/>
      <c r="N15" s="39"/>
    </row>
    <row r="16" spans="1:14" s="30" customFormat="1" ht="27" customHeight="1" x14ac:dyDescent="0.25">
      <c r="A16" s="19">
        <f>IF(OR(C16="Заполнять на стр. Список курьеров",C16=""),"",_xlfn.AGGREGATE(4,7,$A$2:A15)+1)</f>
        <v>10</v>
      </c>
      <c r="B16" s="22">
        <f>IF(OR(C16="Заполнять на стр. Список курьеров",C16=""),"",_xlfn.AGGREGATE(4,7,$B$8:B15)+1)</f>
        <v>8</v>
      </c>
      <c r="C16" s="15" t="s">
        <v>31</v>
      </c>
      <c r="D16" s="31"/>
      <c r="E16" s="31"/>
      <c r="F16" s="31" t="s">
        <v>16</v>
      </c>
      <c r="G16" s="31"/>
      <c r="H16" s="32"/>
      <c r="I16" s="31"/>
      <c r="J16" s="33" t="s">
        <v>32</v>
      </c>
      <c r="K16" s="34"/>
      <c r="N16" s="37"/>
    </row>
    <row r="17" spans="1:14" s="30" customFormat="1" ht="27" customHeight="1" x14ac:dyDescent="0.25">
      <c r="A17" s="19" t="str">
        <f>IF(OR(C17="Заполнять на стр. Список курьеров",C17=""),"",_xlfn.AGGREGATE(4,7,$A$2:A16)+1)</f>
        <v/>
      </c>
      <c r="B17" s="22" t="str">
        <f>IF(OR(C17="Заполнять на стр. Список курьеров",C17=""),"",_xlfn.AGGREGATE(4,7,$B$8:B16)+1)</f>
        <v/>
      </c>
      <c r="C17" s="21" t="s">
        <v>13</v>
      </c>
      <c r="D17" s="25"/>
      <c r="E17" s="25"/>
      <c r="F17" s="25"/>
      <c r="G17" s="25"/>
      <c r="H17" s="40"/>
      <c r="I17" s="25"/>
      <c r="J17" s="28"/>
      <c r="K17" s="29"/>
      <c r="N17" s="37"/>
    </row>
    <row r="18" spans="1:14" s="30" customFormat="1" ht="27" customHeight="1" thickBot="1" x14ac:dyDescent="0.3">
      <c r="A18" s="19" t="str">
        <f>IF(OR(C18="Заполнять на стр. Список курьеров",C18=""),"",_xlfn.AGGREGATE(4,7,$A$2:A17)+1)</f>
        <v/>
      </c>
      <c r="B18" s="22" t="str">
        <f>IF(OR(C18="Заполнять на стр. Список курьеров",C18=""),"",_xlfn.AGGREGATE(4,7,$B$8:B17)+1)</f>
        <v/>
      </c>
      <c r="C18" s="41" t="s">
        <v>13</v>
      </c>
      <c r="D18" s="42"/>
      <c r="E18" s="42"/>
      <c r="F18" s="42"/>
      <c r="G18" s="42"/>
      <c r="H18" s="43"/>
      <c r="I18" s="42"/>
      <c r="J18" s="44"/>
      <c r="K18" s="45"/>
      <c r="N18" s="37"/>
    </row>
    <row r="19" spans="1:14" s="30" customFormat="1" ht="27" customHeight="1" thickBot="1" x14ac:dyDescent="0.3">
      <c r="A19" s="95" t="s">
        <v>33</v>
      </c>
      <c r="B19" s="96"/>
      <c r="C19" s="96"/>
      <c r="D19" s="96"/>
      <c r="E19" s="96"/>
      <c r="F19" s="96"/>
      <c r="G19" s="96"/>
      <c r="H19" s="96"/>
      <c r="I19" s="96"/>
      <c r="J19" s="96"/>
      <c r="K19" s="97"/>
      <c r="N19" s="37"/>
    </row>
    <row r="20" spans="1:14" s="30" customFormat="1" ht="27" customHeight="1" x14ac:dyDescent="0.25">
      <c r="A20" s="19">
        <f>IF(OR(C20="Заполнять на стр. Список курьеров",C20=""),"",_xlfn.AGGREGATE(4,7,$A$2:A19)+1)</f>
        <v>11</v>
      </c>
      <c r="B20" s="7">
        <f>IF(OR(C20="Заполнять на стр. Список курьеров",C20=""),"",_xlfn.AGGREGATE(4,7,$B$19:B19)+1)</f>
        <v>1</v>
      </c>
      <c r="C20" s="46" t="s">
        <v>34</v>
      </c>
      <c r="D20" s="47"/>
      <c r="E20" s="9"/>
      <c r="F20" s="48" t="s">
        <v>35</v>
      </c>
      <c r="G20" s="48"/>
      <c r="H20" s="49"/>
      <c r="I20" s="48"/>
      <c r="J20" s="50" t="s">
        <v>36</v>
      </c>
      <c r="K20" s="51"/>
      <c r="N20" s="37"/>
    </row>
    <row r="21" spans="1:14" s="30" customFormat="1" ht="27" customHeight="1" x14ac:dyDescent="0.25">
      <c r="A21" s="19">
        <f>IF(OR(C21="Заполнять на стр. Список курьеров",C21=""),"",_xlfn.AGGREGATE(4,7,$A$2:A20)+1)</f>
        <v>12</v>
      </c>
      <c r="B21" s="52">
        <f>IF(OR(C21="Заполнять на стр. Список курьеров",C21=""),"",_xlfn.AGGREGATE(4,7,$B$19:B20)+1)</f>
        <v>2</v>
      </c>
      <c r="C21" s="53" t="s">
        <v>37</v>
      </c>
      <c r="D21" s="54"/>
      <c r="E21" s="16"/>
      <c r="F21" s="55" t="s">
        <v>38</v>
      </c>
      <c r="G21" s="55"/>
      <c r="H21" s="56"/>
      <c r="I21" s="57"/>
      <c r="J21" s="58" t="s">
        <v>39</v>
      </c>
      <c r="K21" s="59"/>
      <c r="N21" s="37"/>
    </row>
    <row r="22" spans="1:14" s="30" customFormat="1" ht="27" customHeight="1" x14ac:dyDescent="0.25">
      <c r="A22" s="19">
        <f>IF(OR(C22="Заполнять на стр. Список курьеров",C22=""),"",_xlfn.AGGREGATE(4,7,$A$2:A21)+1)</f>
        <v>13</v>
      </c>
      <c r="B22" s="52">
        <f>IF(OR(C22="Заполнять на стр. Список курьеров",C22=""),"",_xlfn.AGGREGATE(4,7,$B$19:B21)+1)</f>
        <v>3</v>
      </c>
      <c r="C22" s="53" t="s">
        <v>40</v>
      </c>
      <c r="D22" s="54"/>
      <c r="E22" s="16"/>
      <c r="F22" s="55" t="s">
        <v>41</v>
      </c>
      <c r="G22" s="55"/>
      <c r="H22" s="32"/>
      <c r="I22" s="55"/>
      <c r="J22" s="58"/>
      <c r="K22" s="59"/>
      <c r="N22" s="37"/>
    </row>
    <row r="23" spans="1:14" s="30" customFormat="1" ht="27" customHeight="1" x14ac:dyDescent="0.25">
      <c r="A23" s="19">
        <f>IF(OR(C23="Заполнять на стр. Список курьеров",C23=""),"",_xlfn.AGGREGATE(4,7,$A$2:A22)+1)</f>
        <v>14</v>
      </c>
      <c r="B23" s="52">
        <f>IF(OR(C23="Заполнять на стр. Список курьеров",C23=""),"",_xlfn.AGGREGATE(4,7,$B$19:B22)+1)</f>
        <v>4</v>
      </c>
      <c r="C23" s="53" t="s">
        <v>42</v>
      </c>
      <c r="D23" s="54"/>
      <c r="E23" s="16"/>
      <c r="F23" s="55" t="s">
        <v>43</v>
      </c>
      <c r="G23" s="55"/>
      <c r="H23" s="56"/>
      <c r="I23" s="57"/>
      <c r="J23" s="58" t="s">
        <v>19</v>
      </c>
      <c r="K23" s="59"/>
      <c r="N23" s="37"/>
    </row>
    <row r="24" spans="1:14" s="30" customFormat="1" ht="27" customHeight="1" x14ac:dyDescent="0.25">
      <c r="A24" s="19">
        <f>IF(OR(C24="Заполнять на стр. Список курьеров",C24=""),"",_xlfn.AGGREGATE(4,7,$A$2:A23)+1)</f>
        <v>15</v>
      </c>
      <c r="B24" s="52">
        <f>IF(OR(C24="Заполнять на стр. Список курьеров",C24=""),"",_xlfn.AGGREGATE(4,7,$B$19:B23)+1)</f>
        <v>5</v>
      </c>
      <c r="C24" s="53" t="s">
        <v>44</v>
      </c>
      <c r="D24" s="54"/>
      <c r="E24" s="16"/>
      <c r="F24" s="16" t="s">
        <v>45</v>
      </c>
      <c r="G24" s="16"/>
      <c r="H24" s="56" t="s">
        <v>46</v>
      </c>
      <c r="I24" s="60" t="s">
        <v>46</v>
      </c>
      <c r="J24" s="17" t="s">
        <v>47</v>
      </c>
      <c r="K24" s="59"/>
    </row>
    <row r="25" spans="1:14" s="30" customFormat="1" ht="27" customHeight="1" x14ac:dyDescent="0.25">
      <c r="A25" s="19">
        <f>IF(OR(C25="Заполнять на стр. Список курьеров",C25=""),"",_xlfn.AGGREGATE(4,7,$A$2:A24)+1)</f>
        <v>16</v>
      </c>
      <c r="B25" s="52">
        <f>IF(OR(C25="Заполнять на стр. Список курьеров",C25=""),"",_xlfn.AGGREGATE(4,7,$B$19:B24)+1)</f>
        <v>6</v>
      </c>
      <c r="C25" s="53" t="s">
        <v>48</v>
      </c>
      <c r="D25" s="54"/>
      <c r="E25" s="16"/>
      <c r="F25" s="16" t="s">
        <v>49</v>
      </c>
      <c r="G25" s="16"/>
      <c r="H25" s="56" t="s">
        <v>46</v>
      </c>
      <c r="I25" s="60" t="s">
        <v>46</v>
      </c>
      <c r="J25" s="17"/>
      <c r="K25" s="59"/>
    </row>
    <row r="26" spans="1:14" s="30" customFormat="1" ht="27" customHeight="1" x14ac:dyDescent="0.25">
      <c r="A26" s="19">
        <f>IF(OR(C26="Заполнять на стр. Список курьеров",C26=""),"",_xlfn.AGGREGATE(4,7,$A$2:A25)+1)</f>
        <v>17</v>
      </c>
      <c r="B26" s="52">
        <f>IF(OR(C26="Заполнять на стр. Список курьеров",C26=""),"",_xlfn.AGGREGATE(4,7,$B$19:B25)+1)</f>
        <v>7</v>
      </c>
      <c r="C26" s="53" t="s">
        <v>50</v>
      </c>
      <c r="D26" s="54"/>
      <c r="E26" s="16"/>
      <c r="F26" s="16" t="s">
        <v>49</v>
      </c>
      <c r="G26" s="16"/>
      <c r="H26" s="61" t="s">
        <v>46</v>
      </c>
      <c r="I26" s="62" t="s">
        <v>46</v>
      </c>
      <c r="J26" s="17" t="s">
        <v>51</v>
      </c>
      <c r="K26" s="59"/>
    </row>
    <row r="27" spans="1:14" s="30" customFormat="1" ht="27" customHeight="1" x14ac:dyDescent="0.25">
      <c r="A27" s="19">
        <f>IF(OR(C27="Заполнять на стр. Список курьеров",C27=""),"",_xlfn.AGGREGATE(4,7,$A$2:A26)+1)</f>
        <v>18</v>
      </c>
      <c r="B27" s="52">
        <f>IF(OR(C27="Заполнять на стр. Список курьеров",C27=""),"",_xlfn.AGGREGATE(4,7,$B$19:B26)+1)</f>
        <v>8</v>
      </c>
      <c r="C27" s="53" t="s">
        <v>52</v>
      </c>
      <c r="D27" s="63"/>
      <c r="E27" s="32"/>
      <c r="F27" s="32" t="s">
        <v>53</v>
      </c>
      <c r="G27" s="32"/>
      <c r="H27" s="32"/>
      <c r="I27" s="32"/>
      <c r="J27" s="17"/>
      <c r="K27" s="59"/>
    </row>
    <row r="28" spans="1:14" ht="27" customHeight="1" x14ac:dyDescent="0.25">
      <c r="A28" s="19">
        <f>IF(OR(C28="Заполнять на стр. Список курьеров",C28=""),"",_xlfn.AGGREGATE(4,7,$A$2:A27)+1)</f>
        <v>19</v>
      </c>
      <c r="B28" s="52">
        <f>IF(OR(C28="Заполнять на стр. Список курьеров",C28=""),"",_xlfn.AGGREGATE(4,7,$B$19:B27)+1)</f>
        <v>9</v>
      </c>
      <c r="C28" s="53" t="s">
        <v>54</v>
      </c>
      <c r="D28" s="63"/>
      <c r="E28" s="32"/>
      <c r="F28" s="32" t="s">
        <v>55</v>
      </c>
      <c r="G28" s="32"/>
      <c r="H28" s="32"/>
      <c r="I28" s="32"/>
      <c r="J28" s="64" t="s">
        <v>25</v>
      </c>
      <c r="K28" s="65"/>
      <c r="N28" s="12"/>
    </row>
    <row r="29" spans="1:14" s="12" customFormat="1" ht="27" customHeight="1" x14ac:dyDescent="0.25">
      <c r="A29" s="19">
        <f>IF(OR(C29="Заполнять на стр. Список курьеров",C29=""),"",_xlfn.AGGREGATE(4,7,$A$2:A28)+1)</f>
        <v>20</v>
      </c>
      <c r="B29" s="52">
        <f>IF(OR(C29="Заполнять на стр. Список курьеров",C29=""),"",_xlfn.AGGREGATE(4,7,$B$19:B28)+1)</f>
        <v>10</v>
      </c>
      <c r="C29" s="53" t="s">
        <v>56</v>
      </c>
      <c r="D29" s="54"/>
      <c r="E29" s="16"/>
      <c r="F29" s="16" t="s">
        <v>57</v>
      </c>
      <c r="G29" s="16"/>
      <c r="H29" s="56" t="s">
        <v>58</v>
      </c>
      <c r="I29" s="60" t="s">
        <v>59</v>
      </c>
      <c r="J29" s="17" t="s">
        <v>60</v>
      </c>
      <c r="K29" s="18"/>
      <c r="N29" s="30"/>
    </row>
    <row r="30" spans="1:14" s="12" customFormat="1" ht="27" customHeight="1" x14ac:dyDescent="0.25">
      <c r="A30" s="19">
        <f>IF(OR(C30="Заполнять на стр. Список курьеров",C30=""),"",_xlfn.AGGREGATE(4,7,$A$2:A29)+1)</f>
        <v>21</v>
      </c>
      <c r="B30" s="52">
        <f>IF(OR(C30="Заполнять на стр. Список курьеров",C30=""),"",_xlfn.AGGREGATE(4,7,$B$19:B29)+1)</f>
        <v>11</v>
      </c>
      <c r="C30" s="53" t="s">
        <v>61</v>
      </c>
      <c r="D30" s="54"/>
      <c r="E30" s="16"/>
      <c r="F30" s="16"/>
      <c r="G30" s="16"/>
      <c r="H30" s="56"/>
      <c r="I30" s="60"/>
      <c r="J30" s="17"/>
      <c r="K30" s="18"/>
      <c r="N30" s="30"/>
    </row>
    <row r="31" spans="1:14" s="12" customFormat="1" ht="27" customHeight="1" x14ac:dyDescent="0.25">
      <c r="A31" s="19">
        <f>IF(OR(C31="Заполнять на стр. Список курьеров",C31=""),"",_xlfn.AGGREGATE(4,7,$A$2:A30)+1)</f>
        <v>22</v>
      </c>
      <c r="B31" s="52">
        <f>IF(OR(C31="Заполнять на стр. Список курьеров",C31=""),"",_xlfn.AGGREGATE(4,7,$B$19:B30)+1)</f>
        <v>12</v>
      </c>
      <c r="C31" s="53" t="s">
        <v>62</v>
      </c>
      <c r="D31" s="54"/>
      <c r="E31" s="16"/>
      <c r="F31" s="16"/>
      <c r="G31" s="16"/>
      <c r="H31" s="32"/>
      <c r="I31" s="16"/>
      <c r="J31" s="17" t="s">
        <v>63</v>
      </c>
      <c r="K31" s="18"/>
      <c r="N31" s="30"/>
    </row>
    <row r="32" spans="1:14" s="12" customFormat="1" ht="27" customHeight="1" x14ac:dyDescent="0.25">
      <c r="A32" s="19">
        <f>IF(OR(C32="Заполнять на стр. Список курьеров",C32=""),"",_xlfn.AGGREGATE(4,7,$A$2:A31)+1)</f>
        <v>23</v>
      </c>
      <c r="B32" s="52">
        <f>IF(OR(C32="Заполнять на стр. Список курьеров",C32=""),"",_xlfn.AGGREGATE(4,7,$B$19:B31)+1)</f>
        <v>13</v>
      </c>
      <c r="C32" s="53" t="s">
        <v>64</v>
      </c>
      <c r="D32" s="54"/>
      <c r="E32" s="16"/>
      <c r="F32" s="16" t="s">
        <v>65</v>
      </c>
      <c r="G32" s="16"/>
      <c r="H32" s="32"/>
      <c r="I32" s="16"/>
      <c r="J32" s="17" t="s">
        <v>66</v>
      </c>
      <c r="K32" s="18"/>
      <c r="N32" s="30"/>
    </row>
    <row r="33" spans="1:14" s="12" customFormat="1" ht="27" customHeight="1" x14ac:dyDescent="0.25">
      <c r="A33" s="19">
        <f>IF(OR(C33="Заполнять на стр. Список курьеров",C33=""),"",_xlfn.AGGREGATE(4,7,$A$2:A32)+1)</f>
        <v>24</v>
      </c>
      <c r="B33" s="52">
        <f>IF(OR(C33="Заполнять на стр. Список курьеров",C33=""),"",_xlfn.AGGREGATE(4,7,$B$19:B32)+1)</f>
        <v>14</v>
      </c>
      <c r="C33" s="53" t="s">
        <v>67</v>
      </c>
      <c r="D33" s="54"/>
      <c r="E33" s="16"/>
      <c r="F33" s="16" t="s">
        <v>68</v>
      </c>
      <c r="G33" s="16"/>
      <c r="H33" s="32"/>
      <c r="I33" s="16"/>
      <c r="J33" s="17" t="s">
        <v>69</v>
      </c>
      <c r="K33" s="18"/>
      <c r="N33" s="30"/>
    </row>
    <row r="34" spans="1:14" s="12" customFormat="1" ht="27" customHeight="1" x14ac:dyDescent="0.25">
      <c r="A34" s="19">
        <f>IF(OR(C34="Заполнять на стр. Список курьеров",C34=""),"",_xlfn.AGGREGATE(4,7,$A$2:A33)+1)</f>
        <v>25</v>
      </c>
      <c r="B34" s="52">
        <f>IF(OR(C34="Заполнять на стр. Список курьеров",C34=""),"",_xlfn.AGGREGATE(4,7,$B$19:B33)+1)</f>
        <v>15</v>
      </c>
      <c r="C34" s="53" t="s">
        <v>70</v>
      </c>
      <c r="D34" s="54"/>
      <c r="E34" s="16"/>
      <c r="F34" s="16" t="s">
        <v>71</v>
      </c>
      <c r="G34" s="16"/>
      <c r="H34" s="56"/>
      <c r="I34" s="60"/>
      <c r="J34" s="17" t="s">
        <v>72</v>
      </c>
      <c r="K34" s="18"/>
      <c r="N34" s="30"/>
    </row>
    <row r="35" spans="1:14" s="30" customFormat="1" ht="27" customHeight="1" x14ac:dyDescent="0.25">
      <c r="A35" s="19">
        <f>IF(OR(C35="Заполнять на стр. Список курьеров",C35=""),"",_xlfn.AGGREGATE(4,7,$A$2:A34)+1)</f>
        <v>26</v>
      </c>
      <c r="B35" s="52">
        <f>IF(OR(C35="Заполнять на стр. Список курьеров",C35=""),"",_xlfn.AGGREGATE(4,7,$B$19:B34)+1)</f>
        <v>16</v>
      </c>
      <c r="C35" s="53" t="s">
        <v>73</v>
      </c>
      <c r="D35" s="54"/>
      <c r="E35" s="16"/>
      <c r="F35" s="16"/>
      <c r="G35" s="16"/>
      <c r="H35" s="61" t="s">
        <v>46</v>
      </c>
      <c r="I35" s="62" t="s">
        <v>46</v>
      </c>
      <c r="J35" s="17"/>
      <c r="K35" s="59"/>
    </row>
    <row r="36" spans="1:14" ht="27" customHeight="1" x14ac:dyDescent="0.25">
      <c r="A36" s="19">
        <f>IF(OR(C36="Заполнять на стр. Список курьеров",C36=""),"",_xlfn.AGGREGATE(4,7,$A$2:A35)+1)</f>
        <v>27</v>
      </c>
      <c r="B36" s="52">
        <f>IF(OR(C36="Заполнять на стр. Список курьеров",C36=""),"",_xlfn.AGGREGATE(4,7,$B$19:B35)+1)</f>
        <v>17</v>
      </c>
      <c r="C36" s="67" t="s">
        <v>74</v>
      </c>
      <c r="D36" s="63"/>
      <c r="E36" s="56"/>
      <c r="F36" s="56" t="s">
        <v>75</v>
      </c>
      <c r="G36" s="32"/>
      <c r="H36" s="32"/>
      <c r="I36" s="32"/>
      <c r="J36" s="64"/>
      <c r="K36" s="65"/>
      <c r="N36" s="12"/>
    </row>
    <row r="37" spans="1:14" ht="27" customHeight="1" x14ac:dyDescent="0.25">
      <c r="A37" s="19">
        <f>IF(OR(C37="Заполнять на стр. Список курьеров",C37=""),"",_xlfn.AGGREGATE(4,7,$A$2:A36)+1)</f>
        <v>28</v>
      </c>
      <c r="B37" s="52">
        <f>IF(OR(C37="Заполнять на стр. Список курьеров",C37=""),"",_xlfn.AGGREGATE(4,7,$B$19:B36)+1)</f>
        <v>18</v>
      </c>
      <c r="C37" s="67" t="s">
        <v>76</v>
      </c>
      <c r="D37" s="68"/>
      <c r="E37" s="32"/>
      <c r="F37" s="56" t="s">
        <v>77</v>
      </c>
      <c r="G37" s="56"/>
      <c r="H37" s="32"/>
      <c r="I37" s="32"/>
      <c r="J37" s="64"/>
      <c r="K37" s="65"/>
      <c r="N37" s="12"/>
    </row>
    <row r="38" spans="1:14" ht="27" customHeight="1" x14ac:dyDescent="0.25">
      <c r="A38" s="19">
        <f>IF(OR(C38="Заполнять на стр. Список курьеров",C38=""),"",_xlfn.AGGREGATE(4,7,$A$2:A37)+1)</f>
        <v>29</v>
      </c>
      <c r="B38" s="52">
        <f>IF(OR(C38="Заполнять на стр. Список курьеров",C38=""),"",_xlfn.AGGREGATE(4,7,$B$19:B37)+1)</f>
        <v>19</v>
      </c>
      <c r="C38" s="67" t="s">
        <v>78</v>
      </c>
      <c r="D38" s="68"/>
      <c r="E38" s="56"/>
      <c r="F38" s="56" t="s">
        <v>79</v>
      </c>
      <c r="G38" s="32"/>
      <c r="H38" s="32"/>
      <c r="I38" s="32"/>
      <c r="J38" s="64"/>
      <c r="K38" s="65"/>
      <c r="N38" s="12"/>
    </row>
    <row r="39" spans="1:14" ht="27" customHeight="1" x14ac:dyDescent="0.25">
      <c r="A39" s="19" t="str">
        <f>IF(OR(C39="Заполнять на стр. Список курьеров",C39=""),"",_xlfn.AGGREGATE(4,7,$A$2:A38)+1)</f>
        <v/>
      </c>
      <c r="B39" s="32" t="str">
        <f>IF(OR(C39="Заполнять на стр. Список курьеров",C39=""),"",_xlfn.AGGREGATE(4,7,$B$19:B38)+1)</f>
        <v/>
      </c>
      <c r="C39" s="15" t="s">
        <v>13</v>
      </c>
      <c r="D39" s="32"/>
      <c r="E39" s="32"/>
      <c r="F39" s="32"/>
      <c r="G39" s="32"/>
      <c r="H39" s="32"/>
      <c r="I39" s="32"/>
      <c r="J39" s="64"/>
      <c r="K39" s="65"/>
      <c r="N39" s="12"/>
    </row>
    <row r="40" spans="1:14" ht="27" customHeight="1" x14ac:dyDescent="0.25">
      <c r="A40" s="19" t="str">
        <f>IF(OR(C40="Заполнять на стр. Список курьеров",C40=""),"",_xlfn.AGGREGATE(4,7,$A$2:A39)+1)</f>
        <v/>
      </c>
      <c r="B40" s="32" t="str">
        <f>IF(OR(C40="Заполнять на стр. Список курьеров",C40=""),"",_xlfn.AGGREGATE(4,7,$B$19:B39)+1)</f>
        <v/>
      </c>
      <c r="C40" s="15" t="s">
        <v>13</v>
      </c>
      <c r="D40" s="32"/>
      <c r="E40" s="32"/>
      <c r="F40" s="32"/>
      <c r="G40" s="32"/>
      <c r="H40" s="32"/>
      <c r="I40" s="32"/>
      <c r="J40" s="64"/>
      <c r="K40" s="65"/>
      <c r="N40" s="12"/>
    </row>
    <row r="41" spans="1:14" ht="27" customHeight="1" x14ac:dyDescent="0.25">
      <c r="A41" s="19" t="str">
        <f>IF(OR(C41="Заполнять на стр. Список курьеров",C41=""),"",_xlfn.AGGREGATE(4,7,$A$2:A40)+1)</f>
        <v/>
      </c>
      <c r="B41" s="32" t="str">
        <f>IF(OR(C41="Заполнять на стр. Список курьеров",C41=""),"",_xlfn.AGGREGATE(4,7,$B$19:B40)+1)</f>
        <v/>
      </c>
      <c r="C41" s="21" t="s">
        <v>13</v>
      </c>
      <c r="D41" s="32"/>
      <c r="E41" s="32"/>
      <c r="F41" s="32"/>
      <c r="G41" s="32"/>
      <c r="H41" s="32"/>
      <c r="I41" s="32"/>
      <c r="J41" s="64"/>
      <c r="K41" s="65"/>
      <c r="N41" s="12"/>
    </row>
    <row r="42" spans="1:14" ht="27" customHeight="1" x14ac:dyDescent="0.25">
      <c r="A42" s="19" t="str">
        <f>IF(OR(C42="Заполнять на стр. Список курьеров",C42=""),"",_xlfn.AGGREGATE(4,7,$A$2:A41)+1)</f>
        <v/>
      </c>
      <c r="B42" s="32" t="str">
        <f>IF(OR(C42="Заполнять на стр. Список курьеров",C42=""),"",_xlfn.AGGREGATE(4,7,$B$19:B41)+1)</f>
        <v/>
      </c>
      <c r="C42" s="21" t="s">
        <v>13</v>
      </c>
      <c r="D42" s="32"/>
      <c r="E42" s="32"/>
      <c r="F42" s="32"/>
      <c r="G42" s="32"/>
      <c r="H42" s="32"/>
      <c r="I42" s="32"/>
      <c r="J42" s="64"/>
      <c r="K42" s="65"/>
    </row>
    <row r="43" spans="1:14" ht="27" customHeight="1" x14ac:dyDescent="0.25">
      <c r="A43" s="19" t="str">
        <f>IF(OR(C43="Заполнять на стр. Список курьеров",C43=""),"",_xlfn.AGGREGATE(4,7,$A$2:A42)+1)</f>
        <v/>
      </c>
      <c r="B43" s="32" t="str">
        <f>IF(OR(C43="Заполнять на стр. Список курьеров",C43=""),"",_xlfn.AGGREGATE(4,7,$B$19:B42)+1)</f>
        <v/>
      </c>
      <c r="C43" s="21" t="s">
        <v>13</v>
      </c>
      <c r="D43" s="32"/>
      <c r="E43" s="32"/>
      <c r="F43" s="32"/>
      <c r="G43" s="32"/>
      <c r="H43" s="32"/>
      <c r="I43" s="32"/>
      <c r="J43" s="64"/>
      <c r="K43" s="65"/>
    </row>
    <row r="44" spans="1:14" ht="27" customHeight="1" x14ac:dyDescent="0.25">
      <c r="A44" s="19" t="str">
        <f>IF(OR(C44="Заполнять на стр. Список курьеров",C44=""),"",_xlfn.AGGREGATE(4,7,$A$2:A43)+1)</f>
        <v/>
      </c>
      <c r="B44" s="32" t="str">
        <f>IF(OR(C44="Заполнять на стр. Список курьеров",C44=""),"",_xlfn.AGGREGATE(4,7,$B$19:B43)+1)</f>
        <v/>
      </c>
      <c r="C44" s="21" t="s">
        <v>13</v>
      </c>
      <c r="D44" s="32"/>
      <c r="E44" s="32"/>
      <c r="F44" s="32"/>
      <c r="G44" s="32"/>
      <c r="H44" s="32"/>
      <c r="I44" s="32"/>
      <c r="J44" s="64"/>
      <c r="K44" s="65"/>
    </row>
    <row r="45" spans="1:14" ht="27" customHeight="1" x14ac:dyDescent="0.25">
      <c r="A45" s="19" t="str">
        <f>IF(OR(C45="Заполнять на стр. Список курьеров",C45=""),"",_xlfn.AGGREGATE(4,7,$A$2:A44)+1)</f>
        <v/>
      </c>
      <c r="B45" s="32" t="str">
        <f>IF(OR(C45="Заполнять на стр. Список курьеров",C45=""),"",_xlfn.AGGREGATE(4,7,$B$19:B44)+1)</f>
        <v/>
      </c>
      <c r="C45" s="21" t="s">
        <v>13</v>
      </c>
      <c r="D45" s="32"/>
      <c r="E45" s="32"/>
      <c r="F45" s="32"/>
      <c r="G45" s="32"/>
      <c r="H45" s="32"/>
      <c r="I45" s="32"/>
      <c r="J45" s="64"/>
      <c r="K45" s="65"/>
    </row>
    <row r="46" spans="1:14" ht="27" customHeight="1" x14ac:dyDescent="0.25">
      <c r="A46" s="19" t="str">
        <f>IF(OR(C46="Заполнять на стр. Список курьеров",C46=""),"",_xlfn.AGGREGATE(4,7,$A$2:A45)+1)</f>
        <v/>
      </c>
      <c r="B46" s="32" t="str">
        <f>IF(OR(C46="Заполнять на стр. Список курьеров",C46=""),"",_xlfn.AGGREGATE(4,7,$B$19:B45)+1)</f>
        <v/>
      </c>
      <c r="C46" s="21" t="s">
        <v>13</v>
      </c>
      <c r="D46" s="32"/>
      <c r="E46" s="32"/>
      <c r="F46" s="32"/>
      <c r="G46" s="32"/>
      <c r="H46" s="32"/>
      <c r="I46" s="32"/>
      <c r="J46" s="64"/>
      <c r="K46" s="65"/>
    </row>
    <row r="47" spans="1:14" ht="27" customHeight="1" x14ac:dyDescent="0.25">
      <c r="A47" s="19" t="str">
        <f>IF(OR(C47="Заполнять на стр. Список курьеров",C47=""),"",_xlfn.AGGREGATE(4,7,$A$2:A46)+1)</f>
        <v/>
      </c>
      <c r="B47" s="32" t="str">
        <f>IF(OR(C47="Заполнять на стр. Список курьеров",C47=""),"",_xlfn.AGGREGATE(4,7,$B$19:B46)+1)</f>
        <v/>
      </c>
      <c r="C47" s="21" t="s">
        <v>13</v>
      </c>
      <c r="D47" s="32"/>
      <c r="E47" s="32"/>
      <c r="F47" s="32"/>
      <c r="G47" s="32"/>
      <c r="H47" s="32"/>
      <c r="I47" s="32"/>
      <c r="J47" s="64"/>
      <c r="K47" s="65"/>
    </row>
    <row r="48" spans="1:14" ht="27" customHeight="1" x14ac:dyDescent="0.25">
      <c r="A48" s="19" t="str">
        <f>IF(OR(C48="Заполнять на стр. Список курьеров",C48=""),"",_xlfn.AGGREGATE(4,7,$A$2:A47)+1)</f>
        <v/>
      </c>
      <c r="B48" s="32" t="str">
        <f>IF(OR(C48="Заполнять на стр. Список курьеров",C48=""),"",_xlfn.AGGREGATE(4,7,$B$19:B47)+1)</f>
        <v/>
      </c>
      <c r="C48" s="21" t="s">
        <v>13</v>
      </c>
      <c r="D48" s="32"/>
      <c r="E48" s="32"/>
      <c r="F48" s="32"/>
      <c r="G48" s="32"/>
      <c r="H48" s="32"/>
      <c r="I48" s="32"/>
      <c r="J48" s="64"/>
      <c r="K48" s="65"/>
    </row>
    <row r="49" spans="1:11" ht="27" customHeight="1" x14ac:dyDescent="0.25">
      <c r="A49" s="19" t="str">
        <f>IF(OR(C49="Заполнять на стр. Список курьеров",C49=""),"",_xlfn.AGGREGATE(4,7,$A$2:A48)+1)</f>
        <v/>
      </c>
      <c r="B49" s="32" t="str">
        <f>IF(OR(C49="Заполнять на стр. Список курьеров",C49=""),"",_xlfn.AGGREGATE(4,7,$B$19:B48)+1)</f>
        <v/>
      </c>
      <c r="C49" s="21" t="s">
        <v>13</v>
      </c>
      <c r="D49" s="32"/>
      <c r="E49" s="32"/>
      <c r="F49" s="32"/>
      <c r="G49" s="32"/>
      <c r="H49" s="32"/>
      <c r="I49" s="32"/>
      <c r="J49" s="64"/>
      <c r="K49" s="65"/>
    </row>
    <row r="50" spans="1:11" ht="27" customHeight="1" x14ac:dyDescent="0.25">
      <c r="A50" s="19" t="str">
        <f>IF(OR(C50="Заполнять на стр. Список курьеров",C50=""),"",_xlfn.AGGREGATE(4,7,$A$2:A49)+1)</f>
        <v/>
      </c>
      <c r="B50" s="32" t="str">
        <f>IF(OR(C50="Заполнять на стр. Список курьеров",C50=""),"",_xlfn.AGGREGATE(4,7,$B$19:B49)+1)</f>
        <v/>
      </c>
      <c r="C50" s="21" t="s">
        <v>13</v>
      </c>
      <c r="D50" s="32"/>
      <c r="E50" s="32"/>
      <c r="F50" s="32"/>
      <c r="G50" s="32"/>
      <c r="H50" s="32"/>
      <c r="I50" s="32"/>
      <c r="J50" s="64"/>
      <c r="K50" s="65"/>
    </row>
    <row r="51" spans="1:11" ht="27" customHeight="1" x14ac:dyDescent="0.25">
      <c r="A51" s="19" t="str">
        <f>IF(OR(C51="Заполнять на стр. Список курьеров",C51=""),"",_xlfn.AGGREGATE(4,7,$A$2:A50)+1)</f>
        <v/>
      </c>
      <c r="B51" s="32" t="str">
        <f>IF(OR(C51="Заполнять на стр. Список курьеров",C51=""),"",_xlfn.AGGREGATE(4,7,$B$19:B50)+1)</f>
        <v/>
      </c>
      <c r="C51" s="21" t="s">
        <v>13</v>
      </c>
      <c r="D51" s="32"/>
      <c r="E51" s="32"/>
      <c r="F51" s="32"/>
      <c r="G51" s="32"/>
      <c r="H51" s="32"/>
      <c r="I51" s="32"/>
      <c r="J51" s="64"/>
      <c r="K51" s="65"/>
    </row>
    <row r="52" spans="1:11" ht="27" customHeight="1" x14ac:dyDescent="0.25">
      <c r="A52" s="19" t="str">
        <f>IF(OR(C52="Заполнять на стр. Список курьеров",C52=""),"",_xlfn.AGGREGATE(4,7,$A$2:A51)+1)</f>
        <v/>
      </c>
      <c r="B52" s="32" t="str">
        <f>IF(OR(C52="Заполнять на стр. Список курьеров",C52=""),"",_xlfn.AGGREGATE(4,7,$B$19:B51)+1)</f>
        <v/>
      </c>
      <c r="C52" s="21" t="s">
        <v>13</v>
      </c>
      <c r="D52" s="32"/>
      <c r="E52" s="32"/>
      <c r="F52" s="32"/>
      <c r="G52" s="32"/>
      <c r="H52" s="32"/>
      <c r="I52" s="32"/>
      <c r="J52" s="64"/>
      <c r="K52" s="65"/>
    </row>
    <row r="53" spans="1:11" ht="27" customHeight="1" x14ac:dyDescent="0.25">
      <c r="A53" s="19" t="str">
        <f>IF(OR(C53="Заполнять на стр. Список курьеров",C53=""),"",_xlfn.AGGREGATE(4,7,$A$2:A52)+1)</f>
        <v/>
      </c>
      <c r="B53" s="32" t="str">
        <f>IF(OR(C53="Заполнять на стр. Список курьеров",C53=""),"",_xlfn.AGGREGATE(4,7,$B$19:B52)+1)</f>
        <v/>
      </c>
      <c r="C53" s="21" t="s">
        <v>13</v>
      </c>
      <c r="D53" s="32"/>
      <c r="E53" s="32"/>
      <c r="F53" s="32"/>
      <c r="G53" s="32"/>
      <c r="H53" s="32"/>
      <c r="I53" s="32"/>
      <c r="J53" s="64"/>
      <c r="K53" s="65"/>
    </row>
    <row r="54" spans="1:11" ht="27" customHeight="1" x14ac:dyDescent="0.25">
      <c r="A54" s="19" t="str">
        <f>IF(OR(C54="Заполнять на стр. Список курьеров",C54=""),"",_xlfn.AGGREGATE(4,7,$A$2:A53)+1)</f>
        <v/>
      </c>
      <c r="B54" s="32" t="str">
        <f>IF(OR(C54="Заполнять на стр. Список курьеров",C54=""),"",_xlfn.AGGREGATE(4,7,$B$19:B53)+1)</f>
        <v/>
      </c>
      <c r="C54" s="21" t="s">
        <v>13</v>
      </c>
      <c r="D54" s="32"/>
      <c r="E54" s="32"/>
      <c r="F54" s="32"/>
      <c r="G54" s="32"/>
      <c r="H54" s="32"/>
      <c r="I54" s="32"/>
      <c r="J54" s="64"/>
      <c r="K54" s="65"/>
    </row>
    <row r="55" spans="1:11" ht="27" customHeight="1" x14ac:dyDescent="0.25">
      <c r="A55" s="19" t="str">
        <f>IF(OR(C55="Заполнять на стр. Список курьеров",C55=""),"",_xlfn.AGGREGATE(4,7,$A$2:A54)+1)</f>
        <v/>
      </c>
      <c r="B55" s="32" t="str">
        <f>IF(OR(C55="Заполнять на стр. Список курьеров",C55=""),"",_xlfn.AGGREGATE(4,7,$B$19:B54)+1)</f>
        <v/>
      </c>
      <c r="C55" s="21" t="s">
        <v>13</v>
      </c>
      <c r="D55" s="32"/>
      <c r="E55" s="32"/>
      <c r="F55" s="32"/>
      <c r="G55" s="32"/>
      <c r="H55" s="32"/>
      <c r="I55" s="32"/>
      <c r="J55" s="64"/>
      <c r="K55" s="65"/>
    </row>
    <row r="56" spans="1:11" ht="27" customHeight="1" x14ac:dyDescent="0.25">
      <c r="A56" s="19" t="str">
        <f>IF(OR(C56="Заполнять на стр. Список курьеров",C56=""),"",_xlfn.AGGREGATE(4,7,$A$2:A55)+1)</f>
        <v/>
      </c>
      <c r="B56" s="32" t="str">
        <f>IF(OR(C56="Заполнять на стр. Список курьеров",C56=""),"",_xlfn.AGGREGATE(4,7,$B$19:B55)+1)</f>
        <v/>
      </c>
      <c r="C56" s="21" t="s">
        <v>13</v>
      </c>
      <c r="D56" s="32"/>
      <c r="E56" s="32"/>
      <c r="F56" s="32"/>
      <c r="G56" s="32"/>
      <c r="H56" s="32"/>
      <c r="I56" s="32"/>
      <c r="J56" s="64"/>
      <c r="K56" s="65"/>
    </row>
    <row r="57" spans="1:11" ht="27" customHeight="1" x14ac:dyDescent="0.25">
      <c r="A57" s="19" t="str">
        <f>IF(OR(C57="Заполнять на стр. Список курьеров",C57=""),"",_xlfn.AGGREGATE(4,7,$A$2:A56)+1)</f>
        <v/>
      </c>
      <c r="B57" s="32" t="str">
        <f>IF(OR(C57="Заполнять на стр. Список курьеров",C57=""),"",_xlfn.AGGREGATE(4,7,$B$19:B56)+1)</f>
        <v/>
      </c>
      <c r="C57" s="21" t="s">
        <v>13</v>
      </c>
      <c r="D57" s="32"/>
      <c r="E57" s="32"/>
      <c r="F57" s="32"/>
      <c r="G57" s="32"/>
      <c r="H57" s="32"/>
      <c r="I57" s="32"/>
      <c r="J57" s="64"/>
      <c r="K57" s="65"/>
    </row>
    <row r="58" spans="1:11" ht="27" customHeight="1" x14ac:dyDescent="0.25">
      <c r="A58" s="19" t="str">
        <f>IF(OR(C58="Заполнять на стр. Список курьеров",C58=""),"",_xlfn.AGGREGATE(4,7,$A$2:A57)+1)</f>
        <v/>
      </c>
      <c r="B58" s="32" t="str">
        <f>IF(OR(C58="Заполнять на стр. Список курьеров",C58=""),"",_xlfn.AGGREGATE(4,7,$B$19:B57)+1)</f>
        <v/>
      </c>
      <c r="C58" s="21" t="s">
        <v>13</v>
      </c>
      <c r="D58" s="32"/>
      <c r="E58" s="32"/>
      <c r="F58" s="32"/>
      <c r="G58" s="32"/>
      <c r="H58" s="32"/>
      <c r="I58" s="32"/>
      <c r="J58" s="64"/>
      <c r="K58" s="65"/>
    </row>
    <row r="59" spans="1:11" ht="27" customHeight="1" x14ac:dyDescent="0.25">
      <c r="A59" s="19" t="str">
        <f>IF(OR(C59="Заполнять на стр. Список курьеров",C59=""),"",_xlfn.AGGREGATE(4,7,$A$2:A58)+1)</f>
        <v/>
      </c>
      <c r="B59" s="32" t="str">
        <f>IF(OR(C59="Заполнять на стр. Список курьеров",C59=""),"",_xlfn.AGGREGATE(4,7,$B$19:B58)+1)</f>
        <v/>
      </c>
      <c r="C59" s="21" t="s">
        <v>13</v>
      </c>
      <c r="D59" s="32"/>
      <c r="E59" s="32"/>
      <c r="F59" s="32"/>
      <c r="G59" s="32"/>
      <c r="H59" s="32"/>
      <c r="I59" s="32"/>
      <c r="J59" s="64"/>
      <c r="K59" s="65"/>
    </row>
    <row r="60" spans="1:11" ht="27" customHeight="1" x14ac:dyDescent="0.25">
      <c r="A60" s="19" t="str">
        <f>IF(OR(C60="Заполнять на стр. Список курьеров",C60=""),"",_xlfn.AGGREGATE(4,7,$A$2:A59)+1)</f>
        <v/>
      </c>
      <c r="B60" s="32" t="str">
        <f>IF(OR(C60="Заполнять на стр. Список курьеров",C60=""),"",_xlfn.AGGREGATE(4,7,$B$19:B59)+1)</f>
        <v/>
      </c>
      <c r="C60" s="21" t="s">
        <v>13</v>
      </c>
      <c r="D60" s="32"/>
      <c r="E60" s="32"/>
      <c r="F60" s="32"/>
      <c r="G60" s="32"/>
      <c r="H60" s="32"/>
      <c r="I60" s="32"/>
      <c r="J60" s="64"/>
      <c r="K60" s="65"/>
    </row>
    <row r="61" spans="1:11" ht="27" customHeight="1" x14ac:dyDescent="0.25">
      <c r="A61" s="19" t="str">
        <f>IF(OR(C61="Заполнять на стр. Список курьеров",C61=""),"",_xlfn.AGGREGATE(4,7,$A$2:A60)+1)</f>
        <v/>
      </c>
      <c r="B61" s="32" t="str">
        <f>IF(OR(C61="Заполнять на стр. Список курьеров",C61=""),"",_xlfn.AGGREGATE(4,7,$B$19:B60)+1)</f>
        <v/>
      </c>
      <c r="C61" s="21" t="s">
        <v>13</v>
      </c>
      <c r="D61" s="32"/>
      <c r="E61" s="32"/>
      <c r="F61" s="32"/>
      <c r="G61" s="32"/>
      <c r="H61" s="32"/>
      <c r="I61" s="32"/>
      <c r="J61" s="64"/>
      <c r="K61" s="65"/>
    </row>
    <row r="62" spans="1:11" ht="27" customHeight="1" x14ac:dyDescent="0.25">
      <c r="A62" s="19" t="str">
        <f>IF(OR(C62="Заполнять на стр. Список курьеров",C62=""),"",_xlfn.AGGREGATE(4,7,$A$2:A61)+1)</f>
        <v/>
      </c>
      <c r="B62" s="32" t="str">
        <f>IF(OR(C62="Заполнять на стр. Список курьеров",C62=""),"",_xlfn.AGGREGATE(4,7,$B$19:B61)+1)</f>
        <v/>
      </c>
      <c r="C62" s="21" t="s">
        <v>13</v>
      </c>
      <c r="D62" s="32"/>
      <c r="E62" s="32"/>
      <c r="F62" s="32"/>
      <c r="G62" s="32"/>
      <c r="H62" s="32"/>
      <c r="I62" s="32"/>
      <c r="J62" s="64"/>
      <c r="K62" s="65"/>
    </row>
    <row r="63" spans="1:11" ht="27" customHeight="1" x14ac:dyDescent="0.25">
      <c r="A63" s="19" t="str">
        <f>IF(OR(C63="Заполнять на стр. Список курьеров",C63=""),"",_xlfn.AGGREGATE(4,7,$A$2:A62)+1)</f>
        <v/>
      </c>
      <c r="B63" s="32" t="str">
        <f>IF(OR(C63="Заполнять на стр. Список курьеров",C63=""),"",_xlfn.AGGREGATE(4,7,$B$19:B62)+1)</f>
        <v/>
      </c>
      <c r="C63" s="21" t="s">
        <v>13</v>
      </c>
      <c r="D63" s="32"/>
      <c r="E63" s="32"/>
      <c r="F63" s="32"/>
      <c r="G63" s="32"/>
      <c r="H63" s="32"/>
      <c r="I63" s="32"/>
      <c r="J63" s="64"/>
      <c r="K63" s="65"/>
    </row>
    <row r="64" spans="1:11" ht="27" customHeight="1" x14ac:dyDescent="0.25">
      <c r="A64" s="19" t="str">
        <f>IF(OR(C64="Заполнять на стр. Список курьеров",C64=""),"",_xlfn.AGGREGATE(4,7,$A$2:A63)+1)</f>
        <v/>
      </c>
      <c r="B64" s="32" t="str">
        <f>IF(OR(C64="Заполнять на стр. Список курьеров",C64=""),"",_xlfn.AGGREGATE(4,7,$B$19:B63)+1)</f>
        <v/>
      </c>
      <c r="C64" s="21" t="s">
        <v>13</v>
      </c>
      <c r="D64" s="32"/>
      <c r="E64" s="32"/>
      <c r="F64" s="32"/>
      <c r="G64" s="32"/>
      <c r="H64" s="32"/>
      <c r="I64" s="32"/>
      <c r="J64" s="64"/>
      <c r="K64" s="65"/>
    </row>
    <row r="65" spans="1:14" ht="27" customHeight="1" x14ac:dyDescent="0.25">
      <c r="A65" s="19" t="str">
        <f>IF(OR(C65="Заполнять на стр. Список курьеров",C65=""),"",_xlfn.AGGREGATE(4,7,$A$2:A64)+1)</f>
        <v/>
      </c>
      <c r="B65" s="32" t="str">
        <f>IF(OR(C65="Заполнять на стр. Список курьеров",C65=""),"",_xlfn.AGGREGATE(4,7,$B$19:B64)+1)</f>
        <v/>
      </c>
      <c r="C65" s="21" t="s">
        <v>13</v>
      </c>
      <c r="D65" s="32"/>
      <c r="E65" s="32"/>
      <c r="F65" s="32"/>
      <c r="G65" s="32"/>
      <c r="H65" s="32"/>
      <c r="I65" s="32"/>
      <c r="J65" s="64"/>
      <c r="K65" s="65"/>
    </row>
    <row r="66" spans="1:14" ht="27" customHeight="1" x14ac:dyDescent="0.25">
      <c r="A66" s="19" t="str">
        <f>IF(OR(C66="Заполнять на стр. Список курьеров",C66=""),"",_xlfn.AGGREGATE(4,7,$A$2:A65)+1)</f>
        <v/>
      </c>
      <c r="B66" s="32" t="str">
        <f>IF(OR(C66="Заполнять на стр. Список курьеров",C66=""),"",_xlfn.AGGREGATE(4,7,$B$19:B65)+1)</f>
        <v/>
      </c>
      <c r="C66" s="21" t="s">
        <v>13</v>
      </c>
      <c r="D66" s="32"/>
      <c r="E66" s="32"/>
      <c r="F66" s="32"/>
      <c r="G66" s="32"/>
      <c r="H66" s="32"/>
      <c r="I66" s="32"/>
      <c r="J66" s="64"/>
      <c r="K66" s="65"/>
    </row>
    <row r="67" spans="1:14" ht="27" customHeight="1" x14ac:dyDescent="0.25">
      <c r="A67" s="19" t="str">
        <f>IF(OR(C67="Заполнять на стр. Список курьеров",C67=""),"",_xlfn.AGGREGATE(4,7,$A$2:A66)+1)</f>
        <v/>
      </c>
      <c r="B67" s="32" t="str">
        <f>IF(OR(C67="Заполнять на стр. Список курьеров",C67=""),"",_xlfn.AGGREGATE(4,7,$B$19:B66)+1)</f>
        <v/>
      </c>
      <c r="C67" s="21" t="s">
        <v>13</v>
      </c>
      <c r="D67" s="32"/>
      <c r="E67" s="32"/>
      <c r="F67" s="32"/>
      <c r="G67" s="32"/>
      <c r="H67" s="32"/>
      <c r="I67" s="32"/>
      <c r="J67" s="64"/>
      <c r="K67" s="65"/>
    </row>
    <row r="68" spans="1:14" ht="27" customHeight="1" x14ac:dyDescent="0.25">
      <c r="A68" s="19" t="str">
        <f>IF(OR(C68="Заполнять на стр. Список курьеров",C68=""),"",_xlfn.AGGREGATE(4,7,$A$2:A67)+1)</f>
        <v/>
      </c>
      <c r="B68" s="32" t="str">
        <f>IF(OR(C68="Заполнять на стр. Список курьеров",C68=""),"",_xlfn.AGGREGATE(4,7,$B$19:B67)+1)</f>
        <v/>
      </c>
      <c r="C68" s="21" t="s">
        <v>13</v>
      </c>
      <c r="D68" s="32"/>
      <c r="E68" s="32"/>
      <c r="F68" s="32"/>
      <c r="G68" s="32"/>
      <c r="H68" s="32"/>
      <c r="I68" s="32"/>
      <c r="J68" s="64"/>
      <c r="K68" s="65"/>
    </row>
    <row r="69" spans="1:14" ht="27" customHeight="1" x14ac:dyDescent="0.25">
      <c r="A69" s="19" t="str">
        <f>IF(OR(C69="Заполнять на стр. Список курьеров",C69=""),"",_xlfn.AGGREGATE(4,7,$A$2:A68)+1)</f>
        <v/>
      </c>
      <c r="B69" s="32" t="str">
        <f>IF(OR(C69="Заполнять на стр. Список курьеров",C69=""),"",_xlfn.AGGREGATE(4,7,$B$19:B68)+1)</f>
        <v/>
      </c>
      <c r="C69" s="21" t="s">
        <v>13</v>
      </c>
      <c r="D69" s="32"/>
      <c r="E69" s="32"/>
      <c r="F69" s="32"/>
      <c r="G69" s="32"/>
      <c r="H69" s="32"/>
      <c r="I69" s="32"/>
      <c r="J69" s="64"/>
      <c r="K69" s="65"/>
    </row>
    <row r="70" spans="1:14" ht="27" customHeight="1" x14ac:dyDescent="0.25">
      <c r="A70" s="19" t="str">
        <f>IF(OR(C70="Заполнять на стр. Список курьеров",C70=""),"",_xlfn.AGGREGATE(4,7,$A$2:A69)+1)</f>
        <v/>
      </c>
      <c r="B70" s="32" t="str">
        <f>IF(OR(C70="Заполнять на стр. Список курьеров",C70=""),"",_xlfn.AGGREGATE(4,7,$B$19:B69)+1)</f>
        <v/>
      </c>
      <c r="C70" s="21" t="s">
        <v>13</v>
      </c>
      <c r="D70" s="32"/>
      <c r="E70" s="32"/>
      <c r="F70" s="32"/>
      <c r="G70" s="32"/>
      <c r="H70" s="32"/>
      <c r="I70" s="32"/>
      <c r="J70" s="64"/>
      <c r="K70" s="65"/>
    </row>
    <row r="71" spans="1:14" ht="27" customHeight="1" x14ac:dyDescent="0.25">
      <c r="A71" s="19" t="str">
        <f>IF(OR(C71="Заполнять на стр. Список курьеров",C71=""),"",_xlfn.AGGREGATE(4,7,$A$2:A70)+1)</f>
        <v/>
      </c>
      <c r="B71" s="32" t="str">
        <f>IF(OR(C71="Заполнять на стр. Список курьеров",C71=""),"",_xlfn.AGGREGATE(4,7,$B$19:B70)+1)</f>
        <v/>
      </c>
      <c r="C71" s="21" t="s">
        <v>13</v>
      </c>
      <c r="D71" s="32"/>
      <c r="E71" s="32"/>
      <c r="F71" s="32"/>
      <c r="G71" s="32"/>
      <c r="H71" s="32"/>
      <c r="I71" s="32"/>
      <c r="J71" s="64"/>
      <c r="K71" s="65"/>
    </row>
    <row r="72" spans="1:14" ht="27" customHeight="1" x14ac:dyDescent="0.25">
      <c r="A72" s="19" t="str">
        <f>IF(OR(C72="Заполнять на стр. Список курьеров",C72=""),"",_xlfn.AGGREGATE(4,7,$A$2:A71)+1)</f>
        <v/>
      </c>
      <c r="B72" s="32" t="str">
        <f>IF(OR(C72="Заполнять на стр. Список курьеров",C72=""),"",_xlfn.AGGREGATE(4,7,$B$19:B71)+1)</f>
        <v/>
      </c>
      <c r="C72" s="21" t="s">
        <v>13</v>
      </c>
      <c r="D72" s="32"/>
      <c r="E72" s="32"/>
      <c r="F72" s="32"/>
      <c r="G72" s="32"/>
      <c r="H72" s="32"/>
      <c r="I72" s="32"/>
      <c r="J72" s="64"/>
      <c r="K72" s="65"/>
    </row>
    <row r="73" spans="1:14" ht="27" customHeight="1" thickBot="1" x14ac:dyDescent="0.3">
      <c r="A73" s="19" t="str">
        <f>IF(OR(C73="Заполнять на стр. Список курьеров",C73=""),"",_xlfn.AGGREGATE(4,7,$A$2:A72)+1)</f>
        <v/>
      </c>
      <c r="B73" s="69" t="str">
        <f>IF(OR(C73="Заполнять на стр. Список курьеров",C73=""),"",_xlfn.AGGREGATE(4,7,$B$19:B72)+1)</f>
        <v/>
      </c>
      <c r="C73" s="70" t="s">
        <v>13</v>
      </c>
      <c r="D73" s="69"/>
      <c r="E73" s="69"/>
      <c r="F73" s="69"/>
      <c r="G73" s="69"/>
      <c r="H73" s="69"/>
      <c r="I73" s="69"/>
      <c r="J73" s="71"/>
      <c r="K73" s="72"/>
    </row>
    <row r="74" spans="1:14" s="12" customFormat="1" ht="27" customHeight="1" thickBot="1" x14ac:dyDescent="0.3">
      <c r="A74" s="92" t="s">
        <v>80</v>
      </c>
      <c r="B74" s="93"/>
      <c r="C74" s="93"/>
      <c r="D74" s="93"/>
      <c r="E74" s="93"/>
      <c r="F74" s="93"/>
      <c r="G74" s="93"/>
      <c r="H74" s="93"/>
      <c r="I74" s="93"/>
      <c r="J74" s="93"/>
      <c r="K74" s="94"/>
      <c r="N74" s="30"/>
    </row>
    <row r="75" spans="1:14" s="12" customFormat="1" ht="27" customHeight="1" x14ac:dyDescent="0.25">
      <c r="A75" s="73">
        <f>A34+1</f>
        <v>26</v>
      </c>
      <c r="B75" s="22">
        <v>1</v>
      </c>
      <c r="C75" s="21" t="s">
        <v>81</v>
      </c>
      <c r="D75" s="22" t="s">
        <v>82</v>
      </c>
      <c r="E75" s="22" t="s">
        <v>83</v>
      </c>
      <c r="F75" s="22"/>
      <c r="G75" s="22"/>
      <c r="H75" s="22"/>
      <c r="I75" s="22"/>
      <c r="J75" s="23" t="s">
        <v>84</v>
      </c>
      <c r="K75" s="24" t="s">
        <v>85</v>
      </c>
      <c r="N75" s="30"/>
    </row>
    <row r="76" spans="1:14" s="12" customFormat="1" ht="27" customHeight="1" x14ac:dyDescent="0.25">
      <c r="A76" s="74">
        <f>A75+1</f>
        <v>27</v>
      </c>
      <c r="B76" s="16">
        <v>2</v>
      </c>
      <c r="C76" s="15" t="s">
        <v>86</v>
      </c>
      <c r="D76" s="16" t="s">
        <v>87</v>
      </c>
      <c r="E76" s="16"/>
      <c r="F76" s="16" t="s">
        <v>88</v>
      </c>
      <c r="G76" s="75" t="s">
        <v>89</v>
      </c>
      <c r="H76" s="75"/>
      <c r="I76" s="75"/>
      <c r="J76" s="17" t="s">
        <v>90</v>
      </c>
      <c r="K76" s="18" t="s">
        <v>91</v>
      </c>
      <c r="N76" s="30"/>
    </row>
    <row r="77" spans="1:14" s="12" customFormat="1" ht="27" customHeight="1" x14ac:dyDescent="0.25">
      <c r="A77" s="74">
        <f>A76+1</f>
        <v>28</v>
      </c>
      <c r="B77" s="16">
        <v>3</v>
      </c>
      <c r="C77" s="15" t="s">
        <v>92</v>
      </c>
      <c r="D77" s="76" t="s">
        <v>93</v>
      </c>
      <c r="E77" s="76" t="s">
        <v>94</v>
      </c>
      <c r="F77" s="16" t="s">
        <v>95</v>
      </c>
      <c r="G77" s="16" t="s">
        <v>96</v>
      </c>
      <c r="H77" s="16"/>
      <c r="I77" s="16"/>
      <c r="J77" s="17" t="s">
        <v>97</v>
      </c>
      <c r="K77" s="18"/>
      <c r="N77" s="30"/>
    </row>
    <row r="78" spans="1:14" s="12" customFormat="1" ht="27" customHeight="1" x14ac:dyDescent="0.25">
      <c r="A78" s="74">
        <f>A77+1</f>
        <v>29</v>
      </c>
      <c r="B78" s="16">
        <v>4</v>
      </c>
      <c r="C78" s="15" t="s">
        <v>98</v>
      </c>
      <c r="D78" s="16" t="s">
        <v>99</v>
      </c>
      <c r="E78" s="16" t="s">
        <v>100</v>
      </c>
      <c r="F78" s="16" t="s">
        <v>101</v>
      </c>
      <c r="G78" s="16" t="s">
        <v>102</v>
      </c>
      <c r="H78" s="16"/>
      <c r="I78" s="16"/>
      <c r="J78" s="17" t="s">
        <v>103</v>
      </c>
      <c r="K78" s="18"/>
      <c r="N78" s="30"/>
    </row>
    <row r="79" spans="1:14" s="12" customFormat="1" ht="27" customHeight="1" x14ac:dyDescent="0.25">
      <c r="A79" s="74">
        <f>A78+1</f>
        <v>30</v>
      </c>
      <c r="B79" s="16">
        <v>5</v>
      </c>
      <c r="C79" s="15" t="s">
        <v>104</v>
      </c>
      <c r="D79" s="16" t="s">
        <v>105</v>
      </c>
      <c r="E79" s="16"/>
      <c r="F79" s="16"/>
      <c r="G79" s="16"/>
      <c r="H79" s="16"/>
      <c r="I79" s="16"/>
      <c r="J79" s="17"/>
      <c r="K79" s="18"/>
      <c r="N79" s="30"/>
    </row>
    <row r="80" spans="1:14" s="12" customFormat="1" ht="27" customHeight="1" x14ac:dyDescent="0.25">
      <c r="A80" s="74">
        <f>A79+1</f>
        <v>31</v>
      </c>
      <c r="B80" s="16">
        <v>6</v>
      </c>
      <c r="C80" s="15" t="s">
        <v>106</v>
      </c>
      <c r="D80" s="16" t="s">
        <v>107</v>
      </c>
      <c r="E80" s="16" t="s">
        <v>108</v>
      </c>
      <c r="F80" s="16" t="s">
        <v>109</v>
      </c>
      <c r="G80" s="16" t="s">
        <v>110</v>
      </c>
      <c r="H80" s="16"/>
      <c r="I80" s="16"/>
      <c r="J80" s="17" t="s">
        <v>111</v>
      </c>
      <c r="K80" s="18" t="s">
        <v>112</v>
      </c>
      <c r="N80" s="66"/>
    </row>
    <row r="81" spans="1:14" s="12" customFormat="1" ht="27" hidden="1" customHeight="1" x14ac:dyDescent="0.25">
      <c r="A81" s="74"/>
      <c r="B81" s="16"/>
      <c r="C81" s="21" t="s">
        <v>13</v>
      </c>
      <c r="D81" s="16"/>
      <c r="E81" s="16"/>
      <c r="F81" s="16"/>
      <c r="G81" s="16"/>
      <c r="H81" s="16"/>
      <c r="I81" s="16"/>
      <c r="J81" s="17"/>
      <c r="K81" s="18"/>
      <c r="N81" s="66"/>
    </row>
    <row r="82" spans="1:14" s="12" customFormat="1" ht="27" hidden="1" customHeight="1" thickBot="1" x14ac:dyDescent="0.3">
      <c r="A82" s="77"/>
      <c r="B82" s="78"/>
      <c r="C82" s="21" t="s">
        <v>13</v>
      </c>
      <c r="D82" s="78"/>
      <c r="E82" s="78"/>
      <c r="F82" s="78"/>
      <c r="G82" s="78"/>
      <c r="H82" s="78"/>
      <c r="I82" s="78"/>
      <c r="J82" s="79"/>
      <c r="K82" s="80"/>
      <c r="N82" s="66"/>
    </row>
    <row r="83" spans="1:14" ht="27" customHeight="1" x14ac:dyDescent="0.25">
      <c r="A83" s="81"/>
      <c r="B83" s="81"/>
      <c r="C83" s="82"/>
      <c r="D83" s="83"/>
      <c r="E83" s="81"/>
      <c r="F83" s="84"/>
      <c r="G83" s="84"/>
      <c r="H83" s="84"/>
      <c r="I83" s="84"/>
      <c r="J83" s="84"/>
      <c r="N83" s="12"/>
    </row>
    <row r="84" spans="1:14" ht="27" customHeight="1" x14ac:dyDescent="0.25">
      <c r="C84" s="82"/>
      <c r="D84" s="83"/>
      <c r="E84" s="37"/>
      <c r="F84" s="37"/>
      <c r="G84" s="37"/>
      <c r="H84" s="37"/>
      <c r="I84" s="37"/>
      <c r="J84" s="85"/>
      <c r="N84" s="12"/>
    </row>
    <row r="85" spans="1:14" ht="27" customHeight="1" x14ac:dyDescent="0.25">
      <c r="D85" s="87"/>
      <c r="F85" s="88"/>
      <c r="G85" s="88"/>
      <c r="H85" s="88"/>
      <c r="I85" s="88"/>
      <c r="J85" s="89"/>
      <c r="N85" s="12"/>
    </row>
    <row r="86" spans="1:14" ht="27" customHeight="1" x14ac:dyDescent="0.25">
      <c r="C86" s="90"/>
      <c r="D86" s="90"/>
      <c r="E86" s="90"/>
      <c r="F86" s="88"/>
      <c r="G86" s="88"/>
      <c r="H86" s="88"/>
      <c r="I86" s="88"/>
      <c r="N86" s="12"/>
    </row>
    <row r="87" spans="1:14" ht="27" customHeight="1" x14ac:dyDescent="0.25">
      <c r="N87" s="12"/>
    </row>
    <row r="88" spans="1:14" ht="27" customHeight="1" x14ac:dyDescent="0.25">
      <c r="N88" s="12"/>
    </row>
    <row r="89" spans="1:14" ht="27" customHeight="1" x14ac:dyDescent="0.25">
      <c r="N89" s="12"/>
    </row>
    <row r="90" spans="1:14" ht="27" customHeight="1" x14ac:dyDescent="0.25">
      <c r="N90" s="12"/>
    </row>
    <row r="91" spans="1:14" ht="27" customHeight="1" x14ac:dyDescent="0.25">
      <c r="N91" s="12"/>
    </row>
    <row r="92" spans="1:14" ht="27" customHeight="1" x14ac:dyDescent="0.25">
      <c r="N92" s="12"/>
    </row>
    <row r="93" spans="1:14" ht="27" customHeight="1" x14ac:dyDescent="0.25">
      <c r="N93" s="12"/>
    </row>
  </sheetData>
  <sheetProtection formatRows="0"/>
  <mergeCells count="1">
    <mergeCell ref="A74:K74"/>
  </mergeCells>
  <conditionalFormatting sqref="N10:N12 F20:I23">
    <cfRule type="expression" dxfId="11" priority="6">
      <formula>$D10=$J$12</formula>
    </cfRule>
  </conditionalFormatting>
  <conditionalFormatting sqref="N10:N12">
    <cfRule type="expression" dxfId="10" priority="7">
      <formula>OR($D10=#REF!,$D10=$J$10)</formula>
    </cfRule>
    <cfRule type="expression" dxfId="9" priority="8">
      <formula>OR($D10=#REF!,$D10=#REF!,$D10=$J$8,$D10=$J$9)</formula>
    </cfRule>
  </conditionalFormatting>
  <conditionalFormatting sqref="C8:C16 C19 C74:C81">
    <cfRule type="containsText" dxfId="8" priority="5" operator="containsText" text="заполнять на стр. Список курьеров">
      <formula>NOT(ISERROR(SEARCH("заполнять на стр. Список курьеров",C8)))</formula>
    </cfRule>
  </conditionalFormatting>
  <conditionalFormatting sqref="F20:I20">
    <cfRule type="expression" dxfId="7" priority="9">
      <formula>OR($D20=#REF!,$D20=$J$10)</formula>
    </cfRule>
    <cfRule type="expression" dxfId="6" priority="10">
      <formula>OR($D20=#REF!,$D20=#REF!,$D20=$J$8,$D20=$J$9)</formula>
    </cfRule>
  </conditionalFormatting>
  <conditionalFormatting sqref="F21:I23">
    <cfRule type="expression" dxfId="5" priority="11">
      <formula>OR($D21=#REF!,$D21=$J$10)</formula>
    </cfRule>
    <cfRule type="expression" dxfId="4" priority="12">
      <formula>OR($D21=#REF!,$D21=#REF!,$D21=$J$8,$D21=$J$9)</formula>
    </cfRule>
  </conditionalFormatting>
  <conditionalFormatting sqref="H3:H35 H74:H81">
    <cfRule type="containsText" dxfId="3" priority="4" operator="containsText" text="вакантно">
      <formula>NOT(ISERROR(SEARCH("вакантно",H3)))</formula>
    </cfRule>
  </conditionalFormatting>
  <conditionalFormatting sqref="D20:XFD38 A1:XFD1 B2:XFD2 A39:XFD1048576 A3:XFD19 A20:B38">
    <cfRule type="containsText" dxfId="2" priority="3" operator="containsText" text="Заполнять на стр. Список курьеров">
      <formula>NOT(ISERROR(SEARCH("Заполнять на стр. Список курьеров",A1)))</formula>
    </cfRule>
  </conditionalFormatting>
  <conditionalFormatting sqref="C36:C38">
    <cfRule type="containsText" dxfId="1" priority="1" operator="containsText" text="заполнять на стр. ИТОГО">
      <formula>NOT(ISERROR(SEARCH("заполнять на стр. ИТОГО",C36)))</formula>
    </cfRule>
  </conditionalFormatting>
  <conditionalFormatting sqref="C20:C35">
    <cfRule type="containsText" dxfId="0" priority="2" operator="containsText" text="заполнять на стр. ИТОГО">
      <formula>NOT(ISERROR(SEARCH("заполнять на стр. ИТОГО",C20)))</formula>
    </cfRule>
  </conditionalFormatting>
  <pageMargins left="0.23622047244094491" right="0.23622047244094491" top="0.23622047244094491" bottom="0.23622047244094491" header="0" footer="0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курьеров</vt:lpstr>
    </vt:vector>
  </TitlesOfParts>
  <Company>logist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Логист</dc:creator>
  <cp:lastModifiedBy>Elena</cp:lastModifiedBy>
  <dcterms:created xsi:type="dcterms:W3CDTF">2016-01-20T08:58:09Z</dcterms:created>
  <dcterms:modified xsi:type="dcterms:W3CDTF">2016-01-20T10:33:52Z</dcterms:modified>
</cp:coreProperties>
</file>