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K16"/>
  <c r="C16"/>
  <c r="D2" l="1"/>
  <c r="E2"/>
  <c r="F2"/>
  <c r="G2"/>
  <c r="H2"/>
  <c r="I2"/>
  <c r="J2"/>
  <c r="K2"/>
  <c r="C2"/>
  <c r="C3"/>
  <c r="K3"/>
  <c r="J3"/>
  <c r="I3"/>
  <c r="H3"/>
  <c r="G3"/>
  <c r="E3"/>
  <c r="D3"/>
  <c r="B7" s="1"/>
  <c r="A4" l="1" a="1"/>
  <c r="A4" s="1"/>
  <c r="B4" a="1"/>
  <c r="B4" s="1"/>
  <c r="B3" a="1"/>
  <c r="B3" s="1"/>
  <c r="A3" a="1"/>
  <c r="A3" s="1"/>
  <c r="A7"/>
  <c r="B6"/>
  <c r="A6"/>
</calcChain>
</file>

<file path=xl/comments1.xml><?xml version="1.0" encoding="utf-8"?>
<comments xmlns="http://schemas.openxmlformats.org/spreadsheetml/2006/main">
  <authors>
    <author>Автор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Иногда в таблице присутствует текст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Иногда в таблице присутствует текст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Должно получиться так</t>
        </r>
      </text>
    </comment>
  </commentList>
</comments>
</file>

<file path=xl/sharedStrings.xml><?xml version="1.0" encoding="utf-8"?>
<sst xmlns="http://schemas.openxmlformats.org/spreadsheetml/2006/main" count="20" uniqueCount="19">
  <si>
    <t>фы</t>
  </si>
  <si>
    <t>20.01.2016</t>
  </si>
  <si>
    <t>21.01.2016</t>
  </si>
  <si>
    <t>22.01.2016</t>
  </si>
  <si>
    <t>23.01.2016</t>
  </si>
  <si>
    <t>25.01.2016</t>
  </si>
  <si>
    <t>26.01.2016</t>
  </si>
  <si>
    <t>27.01.2016</t>
  </si>
  <si>
    <t>28.01.2016</t>
  </si>
  <si>
    <t>номер</t>
  </si>
  <si>
    <t>день нед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</si>
  <si>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</si>
  <si>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</si>
  <si>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</si>
  <si>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</si>
  <si>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</si>
  <si>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</si>
  <si>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</si>
  <si>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ыв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</si>
</sst>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3" borderId="0" xfId="0" applyFill="1"/>
    <xf numFmtId="0" fontId="0" fillId="0" borderId="0" xfId="0" applyNumberFormat="1"/>
    <xf numFmtId="14" fontId="0" fillId="0" borderId="0" xfId="0" applyNumberFormat="1" applyFill="1"/>
    <xf numFmtId="0" fontId="2" fillId="3" borderId="0" xfId="0" applyFont="1" applyFill="1"/>
    <xf numFmtId="14" fontId="0" fillId="4" borderId="0" xfId="0" applyNumberFormat="1" applyFill="1"/>
  </cellXfs>
  <cellStyles count="1">
    <cellStyle name="Обычный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K3" totalsRowShown="0" headerRowDxfId="1">
  <autoFilter ref="C1:K3"/>
  <tableColumns count="9">
    <tableColumn id="1" name="20.01.2016" dataDxfId="0">
      <calculatedColumnFormula>WEEKDAY(Таблица1[[#Headers],[20.01.2016]])</calculatedColumnFormula>
    </tableColumn>
    <tableColumn id="2" name="21.01.2016">
      <calculatedColumnFormula>RANDBETWEEN(1,10)</calculatedColumnFormula>
    </tableColumn>
    <tableColumn id="3" name="22.01.2016">
      <calculatedColumnFormula>RANDBETWEEN(1,10)</calculatedColumnFormula>
    </tableColumn>
    <tableColumn id="4" name="23.01.2016"/>
    <tableColumn id="5" name="ыв">
      <calculatedColumnFormula>RANDBETWEEN(1,10)</calculatedColumnFormula>
    </tableColumn>
    <tableColumn id="6" name="25.01.2016">
      <calculatedColumnFormula>RANDBETWEEN(1,10)</calculatedColumnFormula>
    </tableColumn>
    <tableColumn id="7" name="26.01.2016">
      <calculatedColumnFormula>RANDBETWEEN(1,10)</calculatedColumnFormula>
    </tableColumn>
    <tableColumn id="8" name="27.01.2016">
      <calculatedColumnFormula>RANDBETWEEN(1,10)</calculatedColumnFormula>
    </tableColumn>
    <tableColumn id="9" name="28.01.2016">
      <calculatedColumnFormula>RANDBETWEEN(1,10)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N1:O8" totalsRowShown="0">
  <autoFilter ref="N1:O8"/>
  <tableColumns count="2">
    <tableColumn id="1" name="номер"/>
    <tableColumn id="2" name="день не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60" zoomScaleNormal="60" workbookViewId="0">
      <selection activeCell="A3" sqref="A3"/>
    </sheetView>
  </sheetViews>
  <sheetFormatPr defaultRowHeight="15"/>
  <cols>
    <col min="1" max="1" width="32.5703125" bestFit="1" customWidth="1"/>
    <col min="2" max="2" width="33.140625" bestFit="1" customWidth="1"/>
    <col min="3" max="11" width="12.28515625" customWidth="1"/>
    <col min="14" max="15" width="11.85546875" customWidth="1"/>
  </cols>
  <sheetData>
    <row r="1" spans="1:15">
      <c r="A1" s="2">
        <v>42391</v>
      </c>
      <c r="B1" s="2">
        <v>42394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8</v>
      </c>
      <c r="N1" t="s">
        <v>9</v>
      </c>
      <c r="O1" t="s">
        <v>10</v>
      </c>
    </row>
    <row r="2" spans="1:15">
      <c r="A2" s="7" t="s">
        <v>14</v>
      </c>
      <c r="B2" s="5"/>
      <c r="C2" s="4" t="str">
        <f>VLOOKUP(WEEKDAY(Таблица1[[#Headers],[20.01.2016]]),Таблица2[],2,FALSE)</f>
        <v>Среда</v>
      </c>
      <c r="D2" s="4" t="str">
        <f>VLOOKUP(WEEKDAY(Таблица1[[#Headers],[21.01.2016]]),Таблица2[],2,FALSE)</f>
        <v>Четверг</v>
      </c>
      <c r="E2" s="4" t="str">
        <f>VLOOKUP(WEEKDAY(Таблица1[[#Headers],[22.01.2016]]),Таблица2[],2,FALSE)</f>
        <v>Пятница</v>
      </c>
      <c r="F2" s="4" t="str">
        <f>VLOOKUP(WEEKDAY(Таблица1[[#Headers],[23.01.2016]]),Таблица2[],2,FALSE)</f>
        <v>Суббота</v>
      </c>
      <c r="G2" s="4" t="e">
        <f>VLOOKUP(WEEKDAY(Таблица1[[#Headers],[ыв]]),Таблица2[],2,FALSE)</f>
        <v>#VALUE!</v>
      </c>
      <c r="H2" s="4" t="str">
        <f>VLOOKUP(WEEKDAY(Таблица1[[#Headers],[25.01.2016]]),Таблица2[],2,FALSE)</f>
        <v>Понедельник</v>
      </c>
      <c r="I2" s="4" t="str">
        <f>VLOOKUP(WEEKDAY(Таблица1[[#Headers],[26.01.2016]]),Таблица2[],2,FALSE)</f>
        <v>Вторник</v>
      </c>
      <c r="J2" s="4" t="str">
        <f>VLOOKUP(WEEKDAY(Таблица1[[#Headers],[27.01.2016]]),Таблица2[],2,FALSE)</f>
        <v>Среда</v>
      </c>
      <c r="K2" s="4" t="str">
        <f>VLOOKUP(WEEKDAY(Таблица1[[#Headers],[28.01.2016]]),Таблица2[],2,FALSE)</f>
        <v>Четверг</v>
      </c>
      <c r="N2">
        <v>1</v>
      </c>
      <c r="O2" t="s">
        <v>11</v>
      </c>
    </row>
    <row r="3" spans="1:15">
      <c r="A3" t="e">
        <f t="array" aca="1" ref="A3" ca="1">LARGE((--Таблица1[#Headers]&gt;$A$1)*(--Таблица1[#Headers]&lt;$B$1)*Таблица1[#This Row],1)</f>
        <v>#VALUE!</v>
      </c>
      <c r="B3" t="e">
        <f t="array" aca="1" ref="B3" ca="1">SUM((--Таблица1[#Headers]&gt;$A$1)*(--Таблица1[#Headers]&lt;$B$1)*Таблица1[#This Row])</f>
        <v>#VALUE!</v>
      </c>
      <c r="C3">
        <f t="shared" ref="C3:K3" ca="1" si="0">RANDBETWEEN(1,10)</f>
        <v>9</v>
      </c>
      <c r="D3">
        <f t="shared" ca="1" si="0"/>
        <v>6</v>
      </c>
      <c r="E3">
        <f t="shared" ca="1" si="0"/>
        <v>7</v>
      </c>
      <c r="F3" t="s">
        <v>0</v>
      </c>
      <c r="G3">
        <f t="shared" ca="1" si="0"/>
        <v>4</v>
      </c>
      <c r="H3">
        <f t="shared" ca="1" si="0"/>
        <v>7</v>
      </c>
      <c r="I3">
        <f t="shared" ca="1" si="0"/>
        <v>4</v>
      </c>
      <c r="J3">
        <f t="shared" ca="1" si="0"/>
        <v>3</v>
      </c>
      <c r="K3">
        <f t="shared" ca="1" si="0"/>
        <v>3</v>
      </c>
      <c r="N3">
        <v>2</v>
      </c>
      <c r="O3" t="s">
        <v>12</v>
      </c>
    </row>
    <row r="4" spans="1:15">
      <c r="A4">
        <f t="array" aca="1" ref="A4" ca="1">LARGE(IFERROR(($C$2:$K$2=$A$2)*$C$3:$K$3,0),1)</f>
        <v>9</v>
      </c>
      <c r="B4">
        <f t="array" aca="1" ref="B4" ca="1">SUM(IFERROR(($C$2:$K$2=$A$2)*$C$3:$K$3,0))</f>
        <v>12</v>
      </c>
      <c r="N4">
        <v>3</v>
      </c>
      <c r="O4" t="s">
        <v>13</v>
      </c>
    </row>
    <row r="5" spans="1:15">
      <c r="N5">
        <v>4</v>
      </c>
      <c r="O5" t="s">
        <v>14</v>
      </c>
    </row>
    <row r="6" spans="1:15">
      <c r="A6" s="3" t="e">
        <f>MAX(E2:H3)</f>
        <v>#VALUE!</v>
      </c>
      <c r="B6" s="3" t="e">
        <f>SUM(E2:H3)</f>
        <v>#VALUE!</v>
      </c>
      <c r="N6">
        <v>5</v>
      </c>
      <c r="O6" t="s">
        <v>15</v>
      </c>
    </row>
    <row r="7" spans="1:15">
      <c r="A7" s="6">
        <f ca="1">MAX(C3,J3)</f>
        <v>9</v>
      </c>
      <c r="B7" s="6">
        <f ca="1">MAX(D3,K3)</f>
        <v>6</v>
      </c>
      <c r="N7">
        <v>6</v>
      </c>
      <c r="O7" t="s">
        <v>16</v>
      </c>
    </row>
    <row r="8" spans="1:15">
      <c r="N8">
        <v>7</v>
      </c>
      <c r="O8" t="s">
        <v>17</v>
      </c>
    </row>
    <row r="16" spans="1:15">
      <c r="C16" t="b">
        <f>A1&lt;Таблица1[[#Headers],[20.01.2016]]</f>
        <v>1</v>
      </c>
      <c r="D16" t="b">
        <f>B1&lt;Таблица1[[#Headers],[21.01.2016]]</f>
        <v>1</v>
      </c>
      <c r="E16" t="b">
        <f>C1&lt;Таблица1[[#Headers],[22.01.2016]]</f>
        <v>1</v>
      </c>
      <c r="F16" t="b">
        <f>D1&lt;Таблица1[[#Headers],[23.01.2016]]</f>
        <v>1</v>
      </c>
      <c r="G16" t="b">
        <f>E1&lt;Таблица1[[#Headers],[ыв]]</f>
        <v>1</v>
      </c>
      <c r="H16" t="b">
        <f>F1&lt;Таблица1[[#Headers],[25.01.2016]]</f>
        <v>1</v>
      </c>
      <c r="I16" t="b">
        <f>G1&lt;Таблица1[[#Headers],[26.01.2016]]</f>
        <v>0</v>
      </c>
      <c r="J16" t="b">
        <f>H1&lt;Таблица1[[#Headers],[27.01.2016]]</f>
        <v>1</v>
      </c>
      <c r="K16" t="b">
        <f>I1&lt;Таблица1[[#Headers],[28.01.2016]]</f>
        <v>1</v>
      </c>
    </row>
  </sheetData>
  <dataValidations count="1">
    <dataValidation type="list" allowBlank="1" showInputMessage="1" showErrorMessage="1" sqref="A2">
      <formula1>$O$2:$O$8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2016-01-20T11:11:04Z</dcterms:modified>
</cp:coreProperties>
</file>