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  <pivotCaches>
    <pivotCache cacheId="25" r:id="rId4"/>
  </pivotCaches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7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<sst xmlns="http://schemas.openxmlformats.org/spreadsheetml/2006/main" count="442" uniqueCount="280">
  <si>
    <t xml:space="preserve">1877101 </t>
  </si>
  <si>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</si>
  <si>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</si>
  <si>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</si>
  <si>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</si>
  <si>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</si>
  <si>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</si>
  <si>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</si>
  <si>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</si>
  <si>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</si>
  <si>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</si>
  <si>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</si>
  <si>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</si>
  <si>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</si>
  <si>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</si>
  <si>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</si>
  <si>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</si>
  <si>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</si>
  <si>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</si>
  <si>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1850</t>
  </si>
  <si>
    <t xml:space="preserve">1851  </t>
  </si>
  <si>
    <t xml:space="preserve">1851 </t>
  </si>
  <si>
    <t xml:space="preserve">1851111 </t>
  </si>
  <si>
    <t xml:space="preserve">1851121 </t>
  </si>
  <si>
    <t xml:space="preserve">1851213 </t>
  </si>
  <si>
    <t>1851</t>
  </si>
  <si>
    <t xml:space="preserve">1852  </t>
  </si>
  <si>
    <t xml:space="preserve">1852151 </t>
  </si>
  <si>
    <t xml:space="preserve">1853  </t>
  </si>
  <si>
    <t xml:space="preserve">1853171 </t>
  </si>
  <si>
    <t xml:space="preserve">1854  </t>
  </si>
  <si>
    <t xml:space="preserve">1854 </t>
  </si>
  <si>
    <t xml:space="preserve">1854000 </t>
  </si>
  <si>
    <t xml:space="preserve">1854003 </t>
  </si>
  <si>
    <t xml:space="preserve">1854191 </t>
  </si>
  <si>
    <t xml:space="preserve">1854192 </t>
  </si>
  <si>
    <t xml:space="preserve">1854193 </t>
  </si>
  <si>
    <t>1854</t>
  </si>
  <si>
    <t xml:space="preserve">1855  </t>
  </si>
  <si>
    <t xml:space="preserve">1855 </t>
  </si>
  <si>
    <t xml:space="preserve">1855141 </t>
  </si>
  <si>
    <t xml:space="preserve">1855142 </t>
  </si>
  <si>
    <t xml:space="preserve">1855143 </t>
  </si>
  <si>
    <t xml:space="preserve">1855152 </t>
  </si>
  <si>
    <t xml:space="preserve">1855161 </t>
  </si>
  <si>
    <t xml:space="preserve">1855162 </t>
  </si>
  <si>
    <t xml:space="preserve">1855163 </t>
  </si>
  <si>
    <t xml:space="preserve">1855171 </t>
  </si>
  <si>
    <t xml:space="preserve">1855172 </t>
  </si>
  <si>
    <t xml:space="preserve">1855173 </t>
  </si>
  <si>
    <t xml:space="preserve">1855192 </t>
  </si>
  <si>
    <t xml:space="preserve">1855202 </t>
  </si>
  <si>
    <t xml:space="preserve">1855203 </t>
  </si>
  <si>
    <t xml:space="preserve">1855242 </t>
  </si>
  <si>
    <t xml:space="preserve">1855243 </t>
  </si>
  <si>
    <t xml:space="preserve">1855272 </t>
  </si>
  <si>
    <t xml:space="preserve">1855273 </t>
  </si>
  <si>
    <t>1855</t>
  </si>
  <si>
    <t xml:space="preserve">1856  </t>
  </si>
  <si>
    <t xml:space="preserve">1856 </t>
  </si>
  <si>
    <t xml:space="preserve">1856111 </t>
  </si>
  <si>
    <t xml:space="preserve">1856121 </t>
  </si>
  <si>
    <t xml:space="preserve">1856141 </t>
  </si>
  <si>
    <t xml:space="preserve">1856151 </t>
  </si>
  <si>
    <t xml:space="preserve">1856161 </t>
  </si>
  <si>
    <t xml:space="preserve">1856171 </t>
  </si>
  <si>
    <t xml:space="preserve">1856181 </t>
  </si>
  <si>
    <t xml:space="preserve">1856191 </t>
  </si>
  <si>
    <t xml:space="preserve">1856201 </t>
  </si>
  <si>
    <t xml:space="preserve">1856202 </t>
  </si>
  <si>
    <t xml:space="preserve">1856271 </t>
  </si>
  <si>
    <t xml:space="preserve">1856272 </t>
  </si>
  <si>
    <t xml:space="preserve">1856273 </t>
  </si>
  <si>
    <t xml:space="preserve">1856291 </t>
  </si>
  <si>
    <t xml:space="preserve">1856293 </t>
  </si>
  <si>
    <t>1856</t>
  </si>
  <si>
    <t xml:space="preserve">1857  </t>
  </si>
  <si>
    <t xml:space="preserve">1857000 </t>
  </si>
  <si>
    <t xml:space="preserve">1858  </t>
  </si>
  <si>
    <t xml:space="preserve">1858 </t>
  </si>
  <si>
    <t xml:space="preserve">1858142 </t>
  </si>
  <si>
    <t xml:space="preserve">1858143 </t>
  </si>
  <si>
    <t>1858</t>
  </si>
  <si>
    <t xml:space="preserve">1859  </t>
  </si>
  <si>
    <t xml:space="preserve">1859 </t>
  </si>
  <si>
    <t xml:space="preserve">1859141 </t>
  </si>
  <si>
    <t xml:space="preserve">1859142 </t>
  </si>
  <si>
    <t xml:space="preserve">1859143 </t>
  </si>
  <si>
    <t>1859</t>
  </si>
  <si>
    <t xml:space="preserve">1860  </t>
  </si>
  <si>
    <t xml:space="preserve">1860 </t>
  </si>
  <si>
    <t xml:space="preserve">1860111 </t>
  </si>
  <si>
    <t xml:space="preserve">1860121 </t>
  </si>
  <si>
    <t xml:space="preserve">1860131 </t>
  </si>
  <si>
    <t xml:space="preserve">1860132 </t>
  </si>
  <si>
    <t xml:space="preserve">1860141 </t>
  </si>
  <si>
    <t xml:space="preserve">1860142 </t>
  </si>
  <si>
    <t xml:space="preserve">1860143 </t>
  </si>
  <si>
    <t xml:space="preserve">1860151 </t>
  </si>
  <si>
    <t xml:space="preserve">1860152 </t>
  </si>
  <si>
    <t xml:space="preserve">1860161 </t>
  </si>
  <si>
    <t xml:space="preserve">1860162 </t>
  </si>
  <si>
    <t xml:space="preserve">1860171 </t>
  </si>
  <si>
    <t xml:space="preserve">1860172 </t>
  </si>
  <si>
    <t xml:space="preserve">1860173 </t>
  </si>
  <si>
    <t xml:space="preserve">1860181 </t>
  </si>
  <si>
    <t xml:space="preserve">1860191 </t>
  </si>
  <si>
    <t xml:space="preserve">1860192 </t>
  </si>
  <si>
    <t xml:space="preserve">1860193 </t>
  </si>
  <si>
    <t xml:space="preserve">1860201 </t>
  </si>
  <si>
    <t xml:space="preserve">1860202 </t>
  </si>
  <si>
    <t xml:space="preserve">1860203 </t>
  </si>
  <si>
    <t xml:space="preserve">1860223 </t>
  </si>
  <si>
    <t xml:space="preserve">1860241 </t>
  </si>
  <si>
    <t xml:space="preserve">1860242 </t>
  </si>
  <si>
    <t xml:space="preserve">1860243 </t>
  </si>
  <si>
    <t xml:space="preserve">1860251 </t>
  </si>
  <si>
    <t xml:space="preserve">1860252 </t>
  </si>
  <si>
    <t xml:space="preserve">1860253 </t>
  </si>
  <si>
    <t xml:space="preserve">1860271 </t>
  </si>
  <si>
    <t xml:space="preserve">1860272 </t>
  </si>
  <si>
    <t xml:space="preserve">1860273 </t>
  </si>
  <si>
    <t xml:space="preserve">1860291 </t>
  </si>
  <si>
    <t xml:space="preserve">1860292 </t>
  </si>
  <si>
    <t>1860</t>
  </si>
  <si>
    <t xml:space="preserve">1861  </t>
  </si>
  <si>
    <t xml:space="preserve">1861141 </t>
  </si>
  <si>
    <t xml:space="preserve">1861151 </t>
  </si>
  <si>
    <t xml:space="preserve">1861152 </t>
  </si>
  <si>
    <t xml:space="preserve">1861161 </t>
  </si>
  <si>
    <t xml:space="preserve">1861171 </t>
  </si>
  <si>
    <t xml:space="preserve">1861172 </t>
  </si>
  <si>
    <t xml:space="preserve">1861173 </t>
  </si>
  <si>
    <t xml:space="preserve">1861181 </t>
  </si>
  <si>
    <t xml:space="preserve">1861182 </t>
  </si>
  <si>
    <t xml:space="preserve">1861191 </t>
  </si>
  <si>
    <t xml:space="preserve">1861241 </t>
  </si>
  <si>
    <t xml:space="preserve">1861242 </t>
  </si>
  <si>
    <t xml:space="preserve">1861243 </t>
  </si>
  <si>
    <t xml:space="preserve">1861271 </t>
  </si>
  <si>
    <t>1861</t>
  </si>
  <si>
    <t xml:space="preserve">1867  </t>
  </si>
  <si>
    <t xml:space="preserve">1867111 </t>
  </si>
  <si>
    <t xml:space="preserve">1867121 </t>
  </si>
  <si>
    <t xml:space="preserve">1867131 </t>
  </si>
  <si>
    <t xml:space="preserve">1867141 </t>
  </si>
  <si>
    <t xml:space="preserve">1867151 </t>
  </si>
  <si>
    <t xml:space="preserve">1867161 </t>
  </si>
  <si>
    <t xml:space="preserve">1867171 </t>
  </si>
  <si>
    <t xml:space="preserve">1867181 </t>
  </si>
  <si>
    <t xml:space="preserve">1867191 </t>
  </si>
  <si>
    <t xml:space="preserve">1867221 </t>
  </si>
  <si>
    <t xml:space="preserve">1867223 </t>
  </si>
  <si>
    <t xml:space="preserve">1867232 </t>
  </si>
  <si>
    <t xml:space="preserve">1867241 </t>
  </si>
  <si>
    <t xml:space="preserve">1867242 </t>
  </si>
  <si>
    <t xml:space="preserve">1867243 </t>
  </si>
  <si>
    <t xml:space="preserve">1867251 </t>
  </si>
  <si>
    <t xml:space="preserve">1867261 </t>
  </si>
  <si>
    <t xml:space="preserve">1867263 </t>
  </si>
  <si>
    <t xml:space="preserve">1867271 </t>
  </si>
  <si>
    <t xml:space="preserve">1867272 </t>
  </si>
  <si>
    <t xml:space="preserve">1867273 </t>
  </si>
  <si>
    <t xml:space="preserve">1867281 </t>
  </si>
  <si>
    <t xml:space="preserve">1867283 </t>
  </si>
  <si>
    <t xml:space="preserve">1867291 </t>
  </si>
  <si>
    <t xml:space="preserve">1867292 </t>
  </si>
  <si>
    <t xml:space="preserve">1867293 </t>
  </si>
  <si>
    <t>1867</t>
  </si>
  <si>
    <t xml:space="preserve">1870  </t>
  </si>
  <si>
    <t xml:space="preserve">1870 </t>
  </si>
  <si>
    <t xml:space="preserve">1870111 </t>
  </si>
  <si>
    <t xml:space="preserve">1870121 </t>
  </si>
  <si>
    <t xml:space="preserve">1870131 </t>
  </si>
  <si>
    <t xml:space="preserve">1870132 </t>
  </si>
  <si>
    <t xml:space="preserve">1870133 </t>
  </si>
  <si>
    <t xml:space="preserve">1870141 </t>
  </si>
  <si>
    <t xml:space="preserve">1870142 </t>
  </si>
  <si>
    <t xml:space="preserve">1870143 </t>
  </si>
  <si>
    <t xml:space="preserve">1870151 </t>
  </si>
  <si>
    <t xml:space="preserve">1870152 </t>
  </si>
  <si>
    <t xml:space="preserve">1870153 </t>
  </si>
  <si>
    <t xml:space="preserve">1870161 </t>
  </si>
  <si>
    <t xml:space="preserve">1870162 </t>
  </si>
  <si>
    <t xml:space="preserve">1870163 </t>
  </si>
  <si>
    <t xml:space="preserve">1870171 </t>
  </si>
  <si>
    <t xml:space="preserve">1870172 </t>
  </si>
  <si>
    <t xml:space="preserve">1870173 </t>
  </si>
  <si>
    <t xml:space="preserve">1870191 </t>
  </si>
  <si>
    <t xml:space="preserve">1870192 </t>
  </si>
  <si>
    <t xml:space="preserve">1870193 </t>
  </si>
  <si>
    <t xml:space="preserve">1870202 </t>
  </si>
  <si>
    <t xml:space="preserve">1870203 </t>
  </si>
  <si>
    <t xml:space="preserve">1870241 </t>
  </si>
  <si>
    <t xml:space="preserve">1870242 </t>
  </si>
  <si>
    <t xml:space="preserve">1870243 </t>
  </si>
  <si>
    <t xml:space="preserve">1870291 </t>
  </si>
  <si>
    <t xml:space="preserve">1870292 </t>
  </si>
  <si>
    <t>1870</t>
  </si>
  <si>
    <t xml:space="preserve">1877  </t>
  </si>
  <si>
    <t xml:space="preserve">1877000 </t>
  </si>
  <si>
    <t xml:space="preserve">1878  </t>
  </si>
  <si>
    <t xml:space="preserve">1878000 </t>
  </si>
  <si>
    <t xml:space="preserve">1878101 </t>
  </si>
  <si>
    <t xml:space="preserve">1878102 </t>
  </si>
  <si>
    <t xml:space="preserve">1878103 </t>
  </si>
  <si>
    <t xml:space="preserve">1878111 </t>
  </si>
  <si>
    <t xml:space="preserve">1878141 </t>
  </si>
  <si>
    <t xml:space="preserve">1878161 </t>
  </si>
  <si>
    <t xml:space="preserve">1878171 </t>
  </si>
  <si>
    <t xml:space="preserve">1878191 </t>
  </si>
  <si>
    <t xml:space="preserve">1878201 </t>
  </si>
  <si>
    <t xml:space="preserve">1878202 </t>
  </si>
  <si>
    <t xml:space="preserve">1878203 </t>
  </si>
  <si>
    <t xml:space="preserve">1878271 </t>
  </si>
  <si>
    <t>1878</t>
  </si>
  <si>
    <t xml:space="preserve">1879  </t>
  </si>
  <si>
    <t xml:space="preserve">1879111 </t>
  </si>
  <si>
    <t xml:space="preserve">1879141 </t>
  </si>
  <si>
    <t xml:space="preserve">1879142 </t>
  </si>
  <si>
    <t xml:space="preserve">1879151 </t>
  </si>
  <si>
    <t xml:space="preserve">1879152 </t>
  </si>
  <si>
    <t xml:space="preserve">1879161 </t>
  </si>
  <si>
    <t xml:space="preserve">1879162 </t>
  </si>
  <si>
    <t xml:space="preserve">1879171 </t>
  </si>
  <si>
    <t xml:space="preserve">1879172 </t>
  </si>
  <si>
    <t xml:space="preserve">1879173 </t>
  </si>
  <si>
    <t xml:space="preserve">1879181 </t>
  </si>
  <si>
    <t xml:space="preserve">1879191 </t>
  </si>
  <si>
    <t xml:space="preserve">1879192 </t>
  </si>
  <si>
    <t xml:space="preserve">1879271 </t>
  </si>
  <si>
    <t xml:space="preserve">1879272 </t>
  </si>
  <si>
    <t xml:space="preserve">1879273 </t>
  </si>
  <si>
    <t xml:space="preserve">1879291 </t>
  </si>
  <si>
    <t>1879</t>
  </si>
  <si>
    <t>счет это передние четыре цифры. Для подсчета 1853171 счет является 1853, а шестой знак (считаем с начала) это цифра 7.</t>
  </si>
  <si>
    <t>необходимо просуммировать исходя из шестого знака счета 1854, 1855,1856,1860,1861,1867</t>
  </si>
  <si>
    <t>суммы необходимо сгруппировать по шестому знаку следующим образом</t>
  </si>
  <si>
    <t>1 группа если шестой знак  0,1,2</t>
  </si>
  <si>
    <t>2 группа если шестой знак  3,4,5,6,7,8</t>
  </si>
  <si>
    <t>3 группа если шестой знак  9</t>
  </si>
  <si>
    <t>Счёт</t>
  </si>
  <si>
    <t>Сумма</t>
  </si>
  <si>
    <t>Общий итог</t>
  </si>
  <si>
    <t xml:space="preserve">Сумма 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</si>
  <si>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</si>
  <si>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</si>
  <si>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</si>
  <si>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</si>
  <si>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</si>
  <si>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</si>
  <si>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</si>
  <si>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</si>
  <si>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</si>
  <si>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</si>
  <si>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Знак_6</t>
  </si>
  <si>
    <t>Группа_0-2</t>
  </si>
  <si>
    <t>Группа_3-8</t>
  </si>
  <si>
    <t>Группа_9</t>
  </si>
  <si>
    <t>Группа</t>
  </si>
  <si>
    <t>Группа счетов</t>
  </si>
  <si>
    <t>1852</t>
  </si>
  <si>
    <t>1853</t>
  </si>
  <si>
    <t>1857</t>
  </si>
  <si>
    <t>1851 Итог</t>
  </si>
  <si>
    <t>1852 Итог</t>
  </si>
  <si>
    <t>1853 Итог</t>
  </si>
  <si>
    <t>1854 Итог</t>
  </si>
  <si>
    <t>1855 Итог</t>
  </si>
  <si>
    <t>1856 Итог</t>
  </si>
  <si>
    <t>1857 Итог</t>
  </si>
  <si>
    <t>1858 Итог</t>
  </si>
  <si>
    <t>1859 Итог</t>
  </si>
  <si>
    <t>1860 Итог</t>
  </si>
  <si>
    <t>1861 Итог</t>
  </si>
  <si>
    <t>1867 Итог</t>
  </si>
  <si>
    <t>1870 Итог</t>
  </si>
  <si>
    <t>Группа_0-2 Итог</t>
  </si>
  <si>
    <t>Группа_3-8 Итог</t>
  </si>
  <si>
    <t>Группа_9 Итог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</si>
</sst>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vertical="center"/>
    </xf>
    <xf numFmtId="164" fontId="0" fillId="0" borderId="0" xfId="0" applyNumberFormat="1" applyFill="1"/>
    <xf numFmtId="0" fontId="0" fillId="0" borderId="1" xfId="0" applyBorder="1"/>
    <xf numFmtId="0" fontId="0" fillId="0" borderId="0" xfId="0" pivotButton="1"/>
    <xf numFmtId="3" fontId="0" fillId="0" borderId="0" xfId="0" applyNumberForma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95.427164004628" createdVersion="3" refreshedVersion="3" minRefreshableVersion="3" recordCount="181">
  <cacheSource type="worksheet">
    <worksheetSource ref="B6:E187" sheet="Лист1"/>
  </cacheSource>
  <cacheFields count="5">
    <cacheField name="Счёт" numFmtId="0">
      <sharedItems count="181">
        <s v="1850"/>
        <s v="1851  "/>
        <s v="1851 "/>
        <s v="1851111 "/>
        <s v="1851121 "/>
        <s v="1851213 "/>
        <s v="1851"/>
        <s v="1852  "/>
        <s v="1852151 "/>
        <s v="1853  "/>
        <s v="1853171 "/>
        <s v="1854  "/>
        <s v="1854 "/>
        <s v="1854000 "/>
        <s v="1854003 "/>
        <s v="1854191 "/>
        <s v="1854192 "/>
        <s v="1854193 "/>
        <s v="1854"/>
        <s v="1855  "/>
        <s v="1855 "/>
        <s v="1855141 "/>
        <s v="1855142 "/>
        <s v="1855143 "/>
        <s v="1855152 "/>
        <s v="1855161 "/>
        <s v="1855162 "/>
        <s v="1855163 "/>
        <s v="1855171 "/>
        <s v="1855172 "/>
        <s v="1855173 "/>
        <s v="1855192 "/>
        <s v="1855202 "/>
        <s v="1855203 "/>
        <s v="1855242 "/>
        <s v="1855243 "/>
        <s v="1855272 "/>
        <s v="1855273 "/>
        <s v="1855"/>
        <s v="1856  "/>
        <s v="1856 "/>
        <s v="1856111 "/>
        <s v="1856121 "/>
        <s v="1856141 "/>
        <s v="1856151 "/>
        <s v="1856161 "/>
        <s v="1856171 "/>
        <s v="1856181 "/>
        <s v="1856191 "/>
        <s v="1856201 "/>
        <s v="1856202 "/>
        <s v="1856271 "/>
        <s v="1856272 "/>
        <s v="1856273 "/>
        <s v="1856291 "/>
        <s v="1856293 "/>
        <s v="1856"/>
        <s v="1857  "/>
        <s v="1857000 "/>
        <s v="1858  "/>
        <s v="1858 "/>
        <s v="1858142 "/>
        <s v="1858143 "/>
        <s v="1858"/>
        <s v="1859  "/>
        <s v="1859 "/>
        <s v="1859141 "/>
        <s v="1859142 "/>
        <s v="1859143 "/>
        <s v="1859"/>
        <s v="1860  "/>
        <s v="1860 "/>
        <s v="1860111 "/>
        <s v="1860121 "/>
        <s v="1860131 "/>
        <s v="1860132 "/>
        <s v="1860141 "/>
        <s v="1860142 "/>
        <s v="1860143 "/>
        <s v="1860151 "/>
        <s v="1860152 "/>
        <s v="1860161 "/>
        <s v="1860162 "/>
        <s v="1860171 "/>
        <s v="1860172 "/>
        <s v="1860173 "/>
        <s v="1860181 "/>
        <s v="1860191 "/>
        <s v="1860192 "/>
        <s v="1860193 "/>
        <s v="1860201 "/>
        <s v="1860202 "/>
        <s v="1860203 "/>
        <s v="1860223 "/>
        <s v="1860241 "/>
        <s v="1860242 "/>
        <s v="1860243 "/>
        <s v="1860251 "/>
        <s v="1860252 "/>
        <s v="1860253 "/>
        <s v="1860271 "/>
        <s v="1860272 "/>
        <s v="1860273 "/>
        <s v="1860291 "/>
        <s v="1860292 "/>
        <s v="1860"/>
        <s v="1861  "/>
        <s v="1861141 "/>
        <s v="1861151 "/>
        <s v="1861152 "/>
        <s v="1861161 "/>
        <s v="1861171 "/>
        <s v="1861172 "/>
        <s v="1861173 "/>
        <s v="1861181 "/>
        <s v="1861182 "/>
        <s v="1861191 "/>
        <s v="1861241 "/>
        <s v="1861242 "/>
        <s v="1861243 "/>
        <s v="1861271 "/>
        <s v="1861"/>
        <s v="1867  "/>
        <s v="1867111 "/>
        <s v="1867121 "/>
        <s v="1867131 "/>
        <s v="1867141 "/>
        <s v="1867151 "/>
        <s v="1867161 "/>
        <s v="1867171 "/>
        <s v="1867181 "/>
        <s v="1867191 "/>
        <s v="1867221 "/>
        <s v="1867223 "/>
        <s v="1867232 "/>
        <s v="1867241 "/>
        <s v="1867242 "/>
        <s v="1867243 "/>
        <s v="1867251 "/>
        <s v="1867261 "/>
        <s v="1867263 "/>
        <s v="1867271 "/>
        <s v="1867272 "/>
        <s v="1867273 "/>
        <s v="1867281 "/>
        <s v="1867283 "/>
        <s v="1867291 "/>
        <s v="1867292 "/>
        <s v="1867293 "/>
        <s v="1867"/>
        <s v="1870  "/>
        <s v="1870 "/>
        <s v="1870111 "/>
        <s v="1870121 "/>
        <s v="1870131 "/>
        <s v="1870132 "/>
        <s v="1870133 "/>
        <s v="1870141 "/>
        <s v="1870142 "/>
        <s v="1870143 "/>
        <s v="1870151 "/>
        <s v="1870152 "/>
        <s v="1870153 "/>
        <s v="1870161 "/>
        <s v="1870162 "/>
        <s v="1870163 "/>
        <s v="1870171 "/>
        <s v="1870172 "/>
        <s v="1870173 "/>
        <s v="1870191 "/>
        <s v="1870192 "/>
        <s v="1870193 "/>
        <s v="1870202 "/>
        <s v="1870203 "/>
        <s v="1870241 "/>
        <s v="1870242 "/>
        <s v="1870243 "/>
        <s v="1870291 "/>
        <s v="1870292 "/>
        <s v="1870"/>
        <s v="1877  "/>
      </sharedItems>
    </cacheField>
    <cacheField name="Сумма" numFmtId="0">
      <sharedItems containsString="0" containsBlank="1" containsNumber="1" minValue="-372256944405.78998" maxValue="0"/>
    </cacheField>
    <cacheField name="Группа счетов" numFmtId="0">
      <sharedItems count="15">
        <s v="1850"/>
        <s v="1851"/>
        <s v="1852"/>
        <s v="1853"/>
        <s v="1854"/>
        <s v="1855"/>
        <s v="1856"/>
        <s v="1857"/>
        <s v="1858"/>
        <s v="1859"/>
        <s v="1860"/>
        <s v="1861"/>
        <s v="1867"/>
        <s v="1870"/>
        <s v="1877"/>
      </sharedItems>
    </cacheField>
    <cacheField name="Знак_6" numFmtId="0">
      <sharedItems count="12">
        <s v=""/>
        <s v=" "/>
        <s v="1"/>
        <s v="2"/>
        <s v="5"/>
        <s v="7"/>
        <s v="0"/>
        <s v="9"/>
        <s v="4"/>
        <s v="6"/>
        <s v="8"/>
        <s v="3"/>
      </sharedItems>
      <fieldGroup par="4"/>
    </cacheField>
    <cacheField name="Знак_6_2" numFmtId="0" databaseField="0">
      <fieldGroup base="3">
        <discretePr count="12">
          <x v="0"/>
          <x v="1"/>
          <x v="3"/>
          <x v="3"/>
          <x v="4"/>
          <x v="4"/>
          <x v="3"/>
          <x v="2"/>
          <x v="4"/>
          <x v="4"/>
          <x v="4"/>
          <x v="4"/>
        </discretePr>
        <groupItems count="5">
          <s v=""/>
          <s v=" "/>
          <s v="9"/>
          <s v="Группа1"/>
          <s v="Группа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x v="0"/>
    <m/>
    <x v="0"/>
    <x v="0"/>
  </r>
  <r>
    <x v="1"/>
    <m/>
    <x v="1"/>
    <x v="1"/>
  </r>
  <r>
    <x v="2"/>
    <n v="0"/>
    <x v="1"/>
    <x v="0"/>
  </r>
  <r>
    <x v="3"/>
    <n v="-3423029472.7600002"/>
    <x v="1"/>
    <x v="2"/>
  </r>
  <r>
    <x v="4"/>
    <n v="-55842.09"/>
    <x v="1"/>
    <x v="3"/>
  </r>
  <r>
    <x v="5"/>
    <n v="0"/>
    <x v="1"/>
    <x v="2"/>
  </r>
  <r>
    <x v="6"/>
    <n v="-3423085314.8499999"/>
    <x v="1"/>
    <x v="0"/>
  </r>
  <r>
    <x v="7"/>
    <m/>
    <x v="2"/>
    <x v="1"/>
  </r>
  <r>
    <x v="8"/>
    <n v="-207487822.59999999"/>
    <x v="2"/>
    <x v="4"/>
  </r>
  <r>
    <x v="9"/>
    <m/>
    <x v="3"/>
    <x v="1"/>
  </r>
  <r>
    <x v="10"/>
    <n v="0"/>
    <x v="3"/>
    <x v="5"/>
  </r>
  <r>
    <x v="11"/>
    <m/>
    <x v="4"/>
    <x v="1"/>
  </r>
  <r>
    <x v="12"/>
    <n v="0"/>
    <x v="4"/>
    <x v="0"/>
  </r>
  <r>
    <x v="13"/>
    <n v="-53412062.939999998"/>
    <x v="4"/>
    <x v="6"/>
  </r>
  <r>
    <x v="14"/>
    <n v="0"/>
    <x v="4"/>
    <x v="6"/>
  </r>
  <r>
    <x v="15"/>
    <n v="0"/>
    <x v="4"/>
    <x v="7"/>
  </r>
  <r>
    <x v="16"/>
    <n v="0"/>
    <x v="4"/>
    <x v="7"/>
  </r>
  <r>
    <x v="17"/>
    <n v="0"/>
    <x v="4"/>
    <x v="7"/>
  </r>
  <r>
    <x v="18"/>
    <n v="-53412062.939999998"/>
    <x v="4"/>
    <x v="0"/>
  </r>
  <r>
    <x v="19"/>
    <m/>
    <x v="5"/>
    <x v="1"/>
  </r>
  <r>
    <x v="20"/>
    <n v="0"/>
    <x v="5"/>
    <x v="0"/>
  </r>
  <r>
    <x v="21"/>
    <n v="0"/>
    <x v="5"/>
    <x v="8"/>
  </r>
  <r>
    <x v="22"/>
    <n v="0"/>
    <x v="5"/>
    <x v="8"/>
  </r>
  <r>
    <x v="23"/>
    <n v="0"/>
    <x v="5"/>
    <x v="8"/>
  </r>
  <r>
    <x v="24"/>
    <n v="0"/>
    <x v="5"/>
    <x v="4"/>
  </r>
  <r>
    <x v="25"/>
    <n v="0"/>
    <x v="5"/>
    <x v="9"/>
  </r>
  <r>
    <x v="26"/>
    <n v="0"/>
    <x v="5"/>
    <x v="9"/>
  </r>
  <r>
    <x v="27"/>
    <n v="0"/>
    <x v="5"/>
    <x v="9"/>
  </r>
  <r>
    <x v="28"/>
    <n v="-328805070"/>
    <x v="5"/>
    <x v="5"/>
  </r>
  <r>
    <x v="29"/>
    <n v="-63143371.020000003"/>
    <x v="5"/>
    <x v="5"/>
  </r>
  <r>
    <x v="30"/>
    <n v="0"/>
    <x v="5"/>
    <x v="5"/>
  </r>
  <r>
    <x v="31"/>
    <n v="0"/>
    <x v="5"/>
    <x v="7"/>
  </r>
  <r>
    <x v="32"/>
    <n v="0"/>
    <x v="5"/>
    <x v="6"/>
  </r>
  <r>
    <x v="33"/>
    <n v="0"/>
    <x v="5"/>
    <x v="6"/>
  </r>
  <r>
    <x v="34"/>
    <n v="0"/>
    <x v="5"/>
    <x v="8"/>
  </r>
  <r>
    <x v="35"/>
    <n v="0"/>
    <x v="5"/>
    <x v="8"/>
  </r>
  <r>
    <x v="36"/>
    <n v="0"/>
    <x v="5"/>
    <x v="5"/>
  </r>
  <r>
    <x v="37"/>
    <n v="0"/>
    <x v="5"/>
    <x v="5"/>
  </r>
  <r>
    <x v="38"/>
    <n v="-391948441.01999998"/>
    <x v="5"/>
    <x v="0"/>
  </r>
  <r>
    <x v="39"/>
    <m/>
    <x v="6"/>
    <x v="1"/>
  </r>
  <r>
    <x v="40"/>
    <n v="0"/>
    <x v="6"/>
    <x v="0"/>
  </r>
  <r>
    <x v="41"/>
    <n v="-88800"/>
    <x v="6"/>
    <x v="2"/>
  </r>
  <r>
    <x v="42"/>
    <n v="0"/>
    <x v="6"/>
    <x v="3"/>
  </r>
  <r>
    <x v="43"/>
    <n v="-243351185.65000001"/>
    <x v="6"/>
    <x v="8"/>
  </r>
  <r>
    <x v="44"/>
    <n v="0"/>
    <x v="6"/>
    <x v="4"/>
  </r>
  <r>
    <x v="45"/>
    <n v="-72400.160000000003"/>
    <x v="6"/>
    <x v="9"/>
  </r>
  <r>
    <x v="46"/>
    <n v="-4419028250.1700001"/>
    <x v="6"/>
    <x v="5"/>
  </r>
  <r>
    <x v="47"/>
    <n v="0"/>
    <x v="6"/>
    <x v="10"/>
  </r>
  <r>
    <x v="48"/>
    <n v="-29636810"/>
    <x v="6"/>
    <x v="7"/>
  </r>
  <r>
    <x v="49"/>
    <n v="0"/>
    <x v="6"/>
    <x v="6"/>
  </r>
  <r>
    <x v="50"/>
    <n v="0"/>
    <x v="6"/>
    <x v="6"/>
  </r>
  <r>
    <x v="51"/>
    <n v="-43643960.759999998"/>
    <x v="6"/>
    <x v="5"/>
  </r>
  <r>
    <x v="52"/>
    <n v="0"/>
    <x v="6"/>
    <x v="5"/>
  </r>
  <r>
    <x v="53"/>
    <n v="0"/>
    <x v="6"/>
    <x v="5"/>
  </r>
  <r>
    <x v="54"/>
    <n v="0"/>
    <x v="6"/>
    <x v="7"/>
  </r>
  <r>
    <x v="55"/>
    <n v="0"/>
    <x v="6"/>
    <x v="7"/>
  </r>
  <r>
    <x v="56"/>
    <n v="-4735821406.7399998"/>
    <x v="6"/>
    <x v="0"/>
  </r>
  <r>
    <x v="57"/>
    <m/>
    <x v="7"/>
    <x v="1"/>
  </r>
  <r>
    <x v="58"/>
    <n v="0"/>
    <x v="7"/>
    <x v="6"/>
  </r>
  <r>
    <x v="59"/>
    <m/>
    <x v="8"/>
    <x v="1"/>
  </r>
  <r>
    <x v="60"/>
    <n v="0"/>
    <x v="8"/>
    <x v="0"/>
  </r>
  <r>
    <x v="61"/>
    <n v="-367470164395.79999"/>
    <x v="8"/>
    <x v="8"/>
  </r>
  <r>
    <x v="62"/>
    <n v="-4786780009.9899998"/>
    <x v="8"/>
    <x v="8"/>
  </r>
  <r>
    <x v="63"/>
    <n v="-372256944405.78998"/>
    <x v="8"/>
    <x v="0"/>
  </r>
  <r>
    <x v="64"/>
    <m/>
    <x v="9"/>
    <x v="1"/>
  </r>
  <r>
    <x v="65"/>
    <n v="0"/>
    <x v="9"/>
    <x v="0"/>
  </r>
  <r>
    <x v="66"/>
    <n v="0"/>
    <x v="9"/>
    <x v="8"/>
  </r>
  <r>
    <x v="67"/>
    <n v="-228907638262.19"/>
    <x v="9"/>
    <x v="8"/>
  </r>
  <r>
    <x v="68"/>
    <n v="-4808155456.3000002"/>
    <x v="9"/>
    <x v="8"/>
  </r>
  <r>
    <x v="69"/>
    <n v="-233715793718.48999"/>
    <x v="9"/>
    <x v="0"/>
  </r>
  <r>
    <x v="70"/>
    <m/>
    <x v="10"/>
    <x v="1"/>
  </r>
  <r>
    <x v="71"/>
    <n v="0"/>
    <x v="10"/>
    <x v="0"/>
  </r>
  <r>
    <x v="72"/>
    <n v="-224142.56"/>
    <x v="10"/>
    <x v="2"/>
  </r>
  <r>
    <x v="73"/>
    <n v="0"/>
    <x v="10"/>
    <x v="3"/>
  </r>
  <r>
    <x v="74"/>
    <n v="0"/>
    <x v="10"/>
    <x v="11"/>
  </r>
  <r>
    <x v="75"/>
    <n v="0"/>
    <x v="10"/>
    <x v="11"/>
  </r>
  <r>
    <x v="76"/>
    <n v="-380753472.37"/>
    <x v="10"/>
    <x v="8"/>
  </r>
  <r>
    <x v="77"/>
    <n v="-10179899.4"/>
    <x v="10"/>
    <x v="8"/>
  </r>
  <r>
    <x v="78"/>
    <n v="0"/>
    <x v="10"/>
    <x v="8"/>
  </r>
  <r>
    <x v="79"/>
    <n v="-11567585.66"/>
    <x v="10"/>
    <x v="4"/>
  </r>
  <r>
    <x v="80"/>
    <n v="0"/>
    <x v="10"/>
    <x v="4"/>
  </r>
  <r>
    <x v="81"/>
    <n v="-346465.14"/>
    <x v="10"/>
    <x v="9"/>
  </r>
  <r>
    <x v="82"/>
    <n v="0"/>
    <x v="10"/>
    <x v="9"/>
  </r>
  <r>
    <x v="83"/>
    <n v="-2542851728.6599998"/>
    <x v="10"/>
    <x v="5"/>
  </r>
  <r>
    <x v="84"/>
    <n v="0"/>
    <x v="10"/>
    <x v="5"/>
  </r>
  <r>
    <x v="85"/>
    <n v="0"/>
    <x v="10"/>
    <x v="5"/>
  </r>
  <r>
    <x v="86"/>
    <n v="0"/>
    <x v="10"/>
    <x v="10"/>
  </r>
  <r>
    <x v="87"/>
    <n v="-5271961662.0500002"/>
    <x v="10"/>
    <x v="7"/>
  </r>
  <r>
    <x v="88"/>
    <n v="-87272390.689999998"/>
    <x v="10"/>
    <x v="7"/>
  </r>
  <r>
    <x v="89"/>
    <n v="-230500"/>
    <x v="10"/>
    <x v="7"/>
  </r>
  <r>
    <x v="90"/>
    <n v="0"/>
    <x v="10"/>
    <x v="6"/>
  </r>
  <r>
    <x v="91"/>
    <n v="0"/>
    <x v="10"/>
    <x v="6"/>
  </r>
  <r>
    <x v="92"/>
    <n v="0"/>
    <x v="10"/>
    <x v="6"/>
  </r>
  <r>
    <x v="93"/>
    <n v="0"/>
    <x v="10"/>
    <x v="3"/>
  </r>
  <r>
    <x v="94"/>
    <n v="0"/>
    <x v="10"/>
    <x v="8"/>
  </r>
  <r>
    <x v="95"/>
    <n v="-863804.23"/>
    <x v="10"/>
    <x v="8"/>
  </r>
  <r>
    <x v="96"/>
    <n v="-500153.42"/>
    <x v="10"/>
    <x v="8"/>
  </r>
  <r>
    <x v="97"/>
    <n v="0"/>
    <x v="10"/>
    <x v="4"/>
  </r>
  <r>
    <x v="98"/>
    <n v="0"/>
    <x v="10"/>
    <x v="4"/>
  </r>
  <r>
    <x v="99"/>
    <n v="-922000"/>
    <x v="10"/>
    <x v="4"/>
  </r>
  <r>
    <x v="100"/>
    <n v="0"/>
    <x v="10"/>
    <x v="5"/>
  </r>
  <r>
    <x v="101"/>
    <n v="0"/>
    <x v="10"/>
    <x v="5"/>
  </r>
  <r>
    <x v="102"/>
    <n v="0"/>
    <x v="10"/>
    <x v="5"/>
  </r>
  <r>
    <x v="103"/>
    <n v="-388590.87"/>
    <x v="10"/>
    <x v="7"/>
  </r>
  <r>
    <x v="104"/>
    <n v="-4583.33"/>
    <x v="10"/>
    <x v="7"/>
  </r>
  <r>
    <x v="105"/>
    <n v="-8308066978.3800001"/>
    <x v="10"/>
    <x v="0"/>
  </r>
  <r>
    <x v="106"/>
    <m/>
    <x v="11"/>
    <x v="1"/>
  </r>
  <r>
    <x v="107"/>
    <n v="0"/>
    <x v="11"/>
    <x v="8"/>
  </r>
  <r>
    <x v="108"/>
    <n v="-119993940.97"/>
    <x v="11"/>
    <x v="4"/>
  </r>
  <r>
    <x v="109"/>
    <n v="-228264121.83000001"/>
    <x v="11"/>
    <x v="4"/>
  </r>
  <r>
    <x v="110"/>
    <n v="-42511365.219999999"/>
    <x v="11"/>
    <x v="9"/>
  </r>
  <r>
    <x v="111"/>
    <n v="-1175736219.24"/>
    <x v="11"/>
    <x v="5"/>
  </r>
  <r>
    <x v="112"/>
    <n v="-376671471.42000002"/>
    <x v="11"/>
    <x v="5"/>
  </r>
  <r>
    <x v="113"/>
    <n v="-654372.94999999995"/>
    <x v="11"/>
    <x v="5"/>
  </r>
  <r>
    <x v="114"/>
    <n v="0"/>
    <x v="11"/>
    <x v="10"/>
  </r>
  <r>
    <x v="115"/>
    <n v="-2499108.59"/>
    <x v="11"/>
    <x v="10"/>
  </r>
  <r>
    <x v="116"/>
    <n v="-4069595.76"/>
    <x v="11"/>
    <x v="7"/>
  </r>
  <r>
    <x v="117"/>
    <n v="0"/>
    <x v="11"/>
    <x v="8"/>
  </r>
  <r>
    <x v="118"/>
    <n v="-1487145.93"/>
    <x v="11"/>
    <x v="8"/>
  </r>
  <r>
    <x v="119"/>
    <n v="0"/>
    <x v="11"/>
    <x v="8"/>
  </r>
  <r>
    <x v="120"/>
    <n v="-16640224.130000001"/>
    <x v="11"/>
    <x v="5"/>
  </r>
  <r>
    <x v="121"/>
    <n v="-1968527566.04"/>
    <x v="11"/>
    <x v="0"/>
  </r>
  <r>
    <x v="122"/>
    <m/>
    <x v="12"/>
    <x v="1"/>
  </r>
  <r>
    <x v="123"/>
    <n v="-1788106.15"/>
    <x v="12"/>
    <x v="2"/>
  </r>
  <r>
    <x v="124"/>
    <n v="0"/>
    <x v="12"/>
    <x v="3"/>
  </r>
  <r>
    <x v="125"/>
    <n v="0"/>
    <x v="12"/>
    <x v="11"/>
  </r>
  <r>
    <x v="126"/>
    <n v="0"/>
    <x v="12"/>
    <x v="8"/>
  </r>
  <r>
    <x v="127"/>
    <n v="-87593.45"/>
    <x v="12"/>
    <x v="4"/>
  </r>
  <r>
    <x v="128"/>
    <n v="-30000"/>
    <x v="12"/>
    <x v="9"/>
  </r>
  <r>
    <x v="129"/>
    <n v="-554534114.08000004"/>
    <x v="12"/>
    <x v="5"/>
  </r>
  <r>
    <x v="130"/>
    <n v="-1970385"/>
    <x v="12"/>
    <x v="10"/>
  </r>
  <r>
    <x v="131"/>
    <n v="-253954614.15000001"/>
    <x v="12"/>
    <x v="7"/>
  </r>
  <r>
    <x v="132"/>
    <n v="0"/>
    <x v="12"/>
    <x v="3"/>
  </r>
  <r>
    <x v="133"/>
    <n v="0"/>
    <x v="12"/>
    <x v="3"/>
  </r>
  <r>
    <x v="134"/>
    <n v="0"/>
    <x v="12"/>
    <x v="11"/>
  </r>
  <r>
    <x v="135"/>
    <n v="0"/>
    <x v="12"/>
    <x v="8"/>
  </r>
  <r>
    <x v="136"/>
    <n v="0"/>
    <x v="12"/>
    <x v="8"/>
  </r>
  <r>
    <x v="137"/>
    <n v="0"/>
    <x v="12"/>
    <x v="8"/>
  </r>
  <r>
    <x v="138"/>
    <n v="0"/>
    <x v="12"/>
    <x v="4"/>
  </r>
  <r>
    <x v="139"/>
    <n v="0"/>
    <x v="12"/>
    <x v="9"/>
  </r>
  <r>
    <x v="140"/>
    <n v="0"/>
    <x v="12"/>
    <x v="9"/>
  </r>
  <r>
    <x v="141"/>
    <n v="-1218769.1599999999"/>
    <x v="12"/>
    <x v="5"/>
  </r>
  <r>
    <x v="142"/>
    <n v="0"/>
    <x v="12"/>
    <x v="5"/>
  </r>
  <r>
    <x v="143"/>
    <n v="0"/>
    <x v="12"/>
    <x v="5"/>
  </r>
  <r>
    <x v="144"/>
    <n v="0"/>
    <x v="12"/>
    <x v="10"/>
  </r>
  <r>
    <x v="145"/>
    <n v="0"/>
    <x v="12"/>
    <x v="10"/>
  </r>
  <r>
    <x v="146"/>
    <n v="0"/>
    <x v="12"/>
    <x v="7"/>
  </r>
  <r>
    <x v="147"/>
    <n v="0"/>
    <x v="12"/>
    <x v="7"/>
  </r>
  <r>
    <x v="148"/>
    <n v="0"/>
    <x v="12"/>
    <x v="7"/>
  </r>
  <r>
    <x v="149"/>
    <n v="-813583581.99000001"/>
    <x v="12"/>
    <x v="0"/>
  </r>
  <r>
    <x v="150"/>
    <m/>
    <x v="13"/>
    <x v="1"/>
  </r>
  <r>
    <x v="151"/>
    <n v="0"/>
    <x v="13"/>
    <x v="0"/>
  </r>
  <r>
    <x v="152"/>
    <n v="0"/>
    <x v="13"/>
    <x v="2"/>
  </r>
  <r>
    <x v="153"/>
    <n v="0"/>
    <x v="13"/>
    <x v="3"/>
  </r>
  <r>
    <x v="154"/>
    <n v="0"/>
    <x v="13"/>
    <x v="11"/>
  </r>
  <r>
    <x v="155"/>
    <n v="0"/>
    <x v="13"/>
    <x v="11"/>
  </r>
  <r>
    <x v="156"/>
    <n v="0"/>
    <x v="13"/>
    <x v="11"/>
  </r>
  <r>
    <x v="157"/>
    <n v="-96076929.640000001"/>
    <x v="13"/>
    <x v="8"/>
  </r>
  <r>
    <x v="158"/>
    <n v="-79039277.670000002"/>
    <x v="13"/>
    <x v="8"/>
  </r>
  <r>
    <x v="159"/>
    <n v="0"/>
    <x v="13"/>
    <x v="8"/>
  </r>
  <r>
    <x v="160"/>
    <n v="0"/>
    <x v="13"/>
    <x v="4"/>
  </r>
  <r>
    <x v="161"/>
    <n v="0"/>
    <x v="13"/>
    <x v="4"/>
  </r>
  <r>
    <x v="162"/>
    <n v="0"/>
    <x v="13"/>
    <x v="4"/>
  </r>
  <r>
    <x v="163"/>
    <n v="0"/>
    <x v="13"/>
    <x v="9"/>
  </r>
  <r>
    <x v="164"/>
    <n v="0"/>
    <x v="13"/>
    <x v="9"/>
  </r>
  <r>
    <x v="165"/>
    <n v="0"/>
    <x v="13"/>
    <x v="9"/>
  </r>
  <r>
    <x v="166"/>
    <n v="-499987394.27999997"/>
    <x v="13"/>
    <x v="5"/>
  </r>
  <r>
    <x v="167"/>
    <n v="0"/>
    <x v="13"/>
    <x v="5"/>
  </r>
  <r>
    <x v="168"/>
    <n v="0"/>
    <x v="13"/>
    <x v="5"/>
  </r>
  <r>
    <x v="169"/>
    <n v="-38900"/>
    <x v="13"/>
    <x v="7"/>
  </r>
  <r>
    <x v="170"/>
    <n v="0"/>
    <x v="13"/>
    <x v="7"/>
  </r>
  <r>
    <x v="171"/>
    <n v="0"/>
    <x v="13"/>
    <x v="7"/>
  </r>
  <r>
    <x v="172"/>
    <n v="0"/>
    <x v="13"/>
    <x v="6"/>
  </r>
  <r>
    <x v="173"/>
    <n v="0"/>
    <x v="13"/>
    <x v="6"/>
  </r>
  <r>
    <x v="174"/>
    <n v="0"/>
    <x v="13"/>
    <x v="8"/>
  </r>
  <r>
    <x v="175"/>
    <n v="-12810973.460000001"/>
    <x v="13"/>
    <x v="8"/>
  </r>
  <r>
    <x v="176"/>
    <n v="-4555569.5"/>
    <x v="13"/>
    <x v="8"/>
  </r>
  <r>
    <x v="177"/>
    <n v="0"/>
    <x v="13"/>
    <x v="7"/>
  </r>
  <r>
    <x v="178"/>
    <n v="0"/>
    <x v="13"/>
    <x v="7"/>
  </r>
  <r>
    <x v="179"/>
    <n v="-692509044.54999995"/>
    <x v="13"/>
    <x v="0"/>
  </r>
  <r>
    <x v="180"/>
    <m/>
    <x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G18:V182" firstHeaderRow="1" firstDataRow="3" firstDataCol="2"/>
  <pivotFields count="5">
    <pivotField axis="axisRow" compact="0" outline="0" showAll="0">
      <items count="182">
        <item x="0"/>
        <item x="6"/>
        <item x="2"/>
        <item x="1"/>
        <item x="3"/>
        <item x="4"/>
        <item x="5"/>
        <item x="7"/>
        <item x="8"/>
        <item x="9"/>
        <item x="10"/>
        <item x="18"/>
        <item x="12"/>
        <item x="11"/>
        <item x="13"/>
        <item x="14"/>
        <item x="15"/>
        <item x="16"/>
        <item x="17"/>
        <item x="3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56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3"/>
        <item x="60"/>
        <item x="59"/>
        <item x="61"/>
        <item x="62"/>
        <item x="69"/>
        <item x="65"/>
        <item x="64"/>
        <item x="66"/>
        <item x="67"/>
        <item x="68"/>
        <item x="105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21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49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79"/>
        <item x="151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t="default"/>
      </items>
    </pivotField>
    <pivotField dataField="1" compact="0" outline="0" showAll="0"/>
    <pivotField axis="axisRow" compact="0" outline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Знак_6" axis="axisCol" compact="0" outline="0" showAll="0" defaultSubtotal="0">
      <items count="12">
        <item x="0"/>
        <item x="1"/>
        <item x="6"/>
        <item x="2"/>
        <item x="3"/>
        <item x="11"/>
        <item x="8"/>
        <item x="4"/>
        <item x="9"/>
        <item x="5"/>
        <item x="10"/>
        <item x="7"/>
      </items>
    </pivotField>
    <pivotField name="Группа" axis="axisCol" compact="0" outline="0" showAll="0">
      <items count="6">
        <item h="1" x="0"/>
        <item h="1" x="1"/>
        <item n="Группа_0-2" x="3"/>
        <item n="Группа_3-8" x="4"/>
        <item n="Группа_9" x="2"/>
        <item t="default"/>
      </items>
    </pivotField>
  </pivotFields>
  <rowFields count="2">
    <field x="2"/>
    <field x="0"/>
  </rowFields>
  <rowItems count="162">
    <i>
      <x v="1"/>
      <x v="4"/>
    </i>
    <i r="1">
      <x v="5"/>
    </i>
    <i r="1">
      <x v="6"/>
    </i>
    <i t="default">
      <x v="1"/>
    </i>
    <i>
      <x v="2"/>
      <x v="8"/>
    </i>
    <i t="default">
      <x v="2"/>
    </i>
    <i>
      <x v="3"/>
      <x v="10"/>
    </i>
    <i t="default">
      <x v="3"/>
    </i>
    <i>
      <x v="4"/>
      <x v="14"/>
    </i>
    <i r="1">
      <x v="15"/>
    </i>
    <i r="1">
      <x v="16"/>
    </i>
    <i r="1">
      <x v="17"/>
    </i>
    <i r="1">
      <x v="18"/>
    </i>
    <i t="default">
      <x v="4"/>
    </i>
    <i>
      <x v="5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5"/>
    </i>
    <i>
      <x v="6"/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default">
      <x v="6"/>
    </i>
    <i>
      <x v="7"/>
      <x v="58"/>
    </i>
    <i t="default">
      <x v="7"/>
    </i>
    <i>
      <x v="8"/>
      <x v="62"/>
    </i>
    <i r="1">
      <x v="63"/>
    </i>
    <i t="default">
      <x v="8"/>
    </i>
    <i>
      <x v="9"/>
      <x v="67"/>
    </i>
    <i r="1">
      <x v="68"/>
    </i>
    <i r="1">
      <x v="69"/>
    </i>
    <i t="default">
      <x v="9"/>
    </i>
    <i>
      <x v="10"/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t="default">
      <x v="10"/>
    </i>
    <i>
      <x v="11"/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t="default">
      <x v="11"/>
    </i>
    <i>
      <x v="12"/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t="default">
      <x v="12"/>
    </i>
    <i>
      <x v="13"/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t="default">
      <x v="13"/>
    </i>
    <i t="grand">
      <x/>
    </i>
  </rowItems>
  <colFields count="2">
    <field x="4"/>
    <field x="3"/>
  </colFields>
  <colItems count="14">
    <i>
      <x v="2"/>
      <x v="2"/>
    </i>
    <i r="1">
      <x v="3"/>
    </i>
    <i r="1">
      <x v="4"/>
    </i>
    <i t="default">
      <x v="2"/>
    </i>
    <i>
      <x v="3"/>
      <x v="5"/>
    </i>
    <i r="1">
      <x v="6"/>
    </i>
    <i r="1">
      <x v="7"/>
    </i>
    <i r="1">
      <x v="8"/>
    </i>
    <i r="1">
      <x v="9"/>
    </i>
    <i r="1">
      <x v="10"/>
    </i>
    <i t="default">
      <x v="3"/>
    </i>
    <i>
      <x v="4"/>
      <x v="11"/>
    </i>
    <i t="default">
      <x v="4"/>
    </i>
    <i t="grand">
      <x/>
    </i>
  </colItems>
  <dataFields count="1">
    <dataField name="Сумма " fld="1" baseField="0" baseItem="0" numFmtId="3"/>
  </dataFields>
  <pivotTableStyleInfo name="PivotStyleMedium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V243"/>
  <sheetViews>
    <sheetView tabSelected="1" zoomScale="85" zoomScaleNormal="85" workbookViewId="0">
      <selection activeCell="N14" sqref="N14"/>
    </sheetView>
  </sheetViews>
  <sheetFormatPr defaultRowHeight="15"/>
  <cols>
    <col min="2" max="2" width="8.42578125" bestFit="1" customWidth="1"/>
    <col min="3" max="3" width="13.140625" bestFit="1" customWidth="1"/>
    <col min="4" max="5" width="13.140625" customWidth="1"/>
    <col min="7" max="7" width="35.5703125" customWidth="1"/>
    <col min="8" max="8" width="9" customWidth="1"/>
    <col min="9" max="9" width="11" bestFit="1" customWidth="1"/>
    <col min="10" max="10" width="13.5703125" bestFit="1" customWidth="1"/>
    <col min="11" max="11" width="7.42578125" bestFit="1" customWidth="1"/>
    <col min="12" max="12" width="15.85546875" bestFit="1" customWidth="1"/>
    <col min="13" max="13" width="11" bestFit="1" customWidth="1"/>
    <col min="14" max="14" width="15.5703125" bestFit="1" customWidth="1"/>
    <col min="15" max="15" width="11.85546875" bestFit="1" customWidth="1"/>
    <col min="16" max="16" width="10.85546875" bestFit="1" customWidth="1"/>
    <col min="17" max="17" width="14.5703125" bestFit="1" customWidth="1"/>
    <col min="18" max="18" width="9.85546875" bestFit="1" customWidth="1"/>
    <col min="19" max="19" width="15.85546875" bestFit="1" customWidth="1"/>
    <col min="20" max="20" width="13.5703125" bestFit="1" customWidth="1"/>
    <col min="21" max="21" width="14" bestFit="1" customWidth="1"/>
    <col min="22" max="22" width="15.5703125" bestFit="1" customWidth="1"/>
    <col min="23" max="23" width="15.85546875" bestFit="1" customWidth="1"/>
    <col min="24" max="24" width="13.5703125" bestFit="1" customWidth="1"/>
    <col min="25" max="25" width="14" bestFit="1" customWidth="1"/>
    <col min="26" max="26" width="17.140625" bestFit="1" customWidth="1"/>
  </cols>
  <sheetData>
    <row r="3" spans="2:11">
      <c r="G3" t="s">
        <v>236</v>
      </c>
    </row>
    <row r="4" spans="2:11">
      <c r="H4" s="3"/>
      <c r="I4" s="3"/>
      <c r="J4" s="3"/>
      <c r="K4" s="3"/>
    </row>
    <row r="5" spans="2:11">
      <c r="F5" s="2"/>
      <c r="G5" s="4" t="s">
        <v>235</v>
      </c>
      <c r="H5" s="5"/>
      <c r="I5" s="3"/>
      <c r="J5" s="3"/>
      <c r="K5" s="3"/>
    </row>
    <row r="6" spans="2:11">
      <c r="B6" t="s">
        <v>241</v>
      </c>
      <c r="C6" s="1" t="s">
        <v>242</v>
      </c>
      <c r="D6" s="1" t="s">
        <v>260</v>
      </c>
      <c r="E6" s="1" t="s">
        <v>255</v>
      </c>
      <c r="F6" s="2"/>
      <c r="G6" s="2"/>
      <c r="H6" s="5"/>
      <c r="I6" s="3"/>
      <c r="J6" s="3"/>
      <c r="K6" s="3"/>
    </row>
    <row r="7" spans="2:11">
      <c r="B7" t="s">
        <v>19</v>
      </c>
      <c r="D7" t="str">
        <f>LEFTB(B7,4)</f>
        <v>1850</v>
      </c>
      <c r="E7" t="str">
        <f>MID(B7,6,1)</f>
        <v/>
      </c>
      <c r="G7" t="s">
        <v>237</v>
      </c>
    </row>
    <row r="8" spans="2:11">
      <c r="B8" t="s">
        <v>20</v>
      </c>
      <c r="D8" t="str">
        <f t="shared" ref="D8:D71" si="0">LEFTB(B8,4)</f>
        <v>1851</v>
      </c>
      <c r="E8" t="str">
        <f>MID(B8,6,1)</f>
        <v xml:space="preserve"> </v>
      </c>
    </row>
    <row r="9" spans="2:11">
      <c r="B9" t="s">
        <v>21</v>
      </c>
      <c r="C9">
        <v>0</v>
      </c>
      <c r="D9" t="str">
        <f t="shared" si="0"/>
        <v>1851</v>
      </c>
      <c r="E9" t="str">
        <f>MID(B9,6,1)</f>
        <v/>
      </c>
      <c r="G9" s="6" t="s">
        <v>238</v>
      </c>
      <c r="H9" s="6"/>
    </row>
    <row r="10" spans="2:11">
      <c r="B10" t="s">
        <v>22</v>
      </c>
      <c r="C10">
        <v>-3423029472.7600002</v>
      </c>
      <c r="D10" t="str">
        <f t="shared" si="0"/>
        <v>1851</v>
      </c>
      <c r="E10" t="str">
        <f>MID(B10,6,1)</f>
        <v>1</v>
      </c>
      <c r="G10" s="6" t="s">
        <v>239</v>
      </c>
      <c r="H10" s="6"/>
    </row>
    <row r="11" spans="2:11">
      <c r="B11" t="s">
        <v>23</v>
      </c>
      <c r="C11">
        <v>-55842.09</v>
      </c>
      <c r="D11" t="str">
        <f t="shared" si="0"/>
        <v>1851</v>
      </c>
      <c r="E11" t="str">
        <f>MID(B11,6,1)</f>
        <v>2</v>
      </c>
      <c r="G11" s="6" t="s">
        <v>240</v>
      </c>
      <c r="H11" s="6"/>
    </row>
    <row r="12" spans="2:11">
      <c r="B12" t="s">
        <v>24</v>
      </c>
      <c r="C12">
        <v>0</v>
      </c>
      <c r="D12" t="str">
        <f t="shared" si="0"/>
        <v>1851</v>
      </c>
      <c r="E12" t="str">
        <f>MID(B12,6,1)</f>
        <v>1</v>
      </c>
    </row>
    <row r="13" spans="2:11">
      <c r="B13" t="s">
        <v>25</v>
      </c>
      <c r="C13">
        <v>-3423085314.8499999</v>
      </c>
      <c r="D13" t="str">
        <f t="shared" si="0"/>
        <v>1851</v>
      </c>
      <c r="E13" t="str">
        <f>MID(B13,6,1)</f>
        <v/>
      </c>
    </row>
    <row r="14" spans="2:11">
      <c r="B14" t="s">
        <v>26</v>
      </c>
      <c r="D14" t="str">
        <f t="shared" si="0"/>
        <v>1852</v>
      </c>
      <c r="E14" t="str">
        <f>MID(B14,6,1)</f>
        <v xml:space="preserve"> </v>
      </c>
    </row>
    <row r="15" spans="2:11">
      <c r="B15" t="s">
        <v>27</v>
      </c>
      <c r="C15">
        <v>-207487822.59999999</v>
      </c>
      <c r="D15" t="str">
        <f t="shared" si="0"/>
        <v>1852</v>
      </c>
      <c r="E15" t="str">
        <f>MID(B15,6,1)</f>
        <v>5</v>
      </c>
    </row>
    <row r="16" spans="2:11">
      <c r="B16" t="s">
        <v>28</v>
      </c>
      <c r="D16" t="str">
        <f t="shared" si="0"/>
        <v>1853</v>
      </c>
      <c r="E16" t="str">
        <f>MID(B16,6,1)</f>
        <v xml:space="preserve"> </v>
      </c>
    </row>
    <row r="17" spans="2:22">
      <c r="B17" t="s">
        <v>29</v>
      </c>
      <c r="C17">
        <v>0</v>
      </c>
      <c r="D17" t="str">
        <f t="shared" si="0"/>
        <v>1853</v>
      </c>
      <c r="E17" t="str">
        <f>MID(B17,6,1)</f>
        <v>7</v>
      </c>
    </row>
    <row r="18" spans="2:22">
      <c r="B18" t="s">
        <v>30</v>
      </c>
      <c r="D18" t="str">
        <f t="shared" si="0"/>
        <v>1854</v>
      </c>
      <c r="E18" t="str">
        <f>MID(B18,6,1)</f>
        <v xml:space="preserve"> </v>
      </c>
      <c r="G18" s="7" t="s">
        <v>244</v>
      </c>
      <c r="I18" s="7" t="s">
        <v>259</v>
      </c>
      <c r="J18" s="7" t="s">
        <v>255</v>
      </c>
    </row>
    <row r="19" spans="2:22">
      <c r="B19" t="s">
        <v>31</v>
      </c>
      <c r="C19">
        <v>0</v>
      </c>
      <c r="D19" t="str">
        <f t="shared" si="0"/>
        <v>1854</v>
      </c>
      <c r="E19" t="str">
        <f>MID(B19,6,1)</f>
        <v/>
      </c>
      <c r="I19" t="s">
        <v>256</v>
      </c>
      <c r="L19" t="s">
        <v>277</v>
      </c>
      <c r="M19" t="s">
        <v>257</v>
      </c>
      <c r="S19" t="s">
        <v>278</v>
      </c>
      <c r="T19" t="s">
        <v>258</v>
      </c>
      <c r="U19" t="s">
        <v>279</v>
      </c>
      <c r="V19" t="s">
        <v>243</v>
      </c>
    </row>
    <row r="20" spans="2:22">
      <c r="B20" t="s">
        <v>32</v>
      </c>
      <c r="C20">
        <v>-53412062.939999998</v>
      </c>
      <c r="D20" t="str">
        <f t="shared" si="0"/>
        <v>1854</v>
      </c>
      <c r="E20" t="str">
        <f>MID(B20,6,1)</f>
        <v>0</v>
      </c>
      <c r="G20" s="7" t="s">
        <v>260</v>
      </c>
      <c r="H20" s="7" t="s">
        <v>241</v>
      </c>
      <c r="I20" t="s">
        <v>245</v>
      </c>
      <c r="J20" t="s">
        <v>246</v>
      </c>
      <c r="K20" t="s">
        <v>247</v>
      </c>
      <c r="M20" t="s">
        <v>248</v>
      </c>
      <c r="N20" t="s">
        <v>249</v>
      </c>
      <c r="O20" t="s">
        <v>250</v>
      </c>
      <c r="P20" t="s">
        <v>251</v>
      </c>
      <c r="Q20" t="s">
        <v>252</v>
      </c>
      <c r="R20" t="s">
        <v>253</v>
      </c>
      <c r="T20" t="s">
        <v>254</v>
      </c>
    </row>
    <row r="21" spans="2:22">
      <c r="B21" t="s">
        <v>33</v>
      </c>
      <c r="C21">
        <v>0</v>
      </c>
      <c r="D21" t="str">
        <f t="shared" si="0"/>
        <v>1854</v>
      </c>
      <c r="E21" t="str">
        <f>MID(B21,6,1)</f>
        <v>0</v>
      </c>
      <c r="G21" t="s">
        <v>25</v>
      </c>
      <c r="H21" t="s">
        <v>22</v>
      </c>
      <c r="I21" s="8"/>
      <c r="J21" s="8">
        <v>-3423029472.7600002</v>
      </c>
      <c r="K21" s="8"/>
      <c r="L21" s="8">
        <v>-3423029472.7600002</v>
      </c>
      <c r="M21" s="8"/>
      <c r="N21" s="8"/>
      <c r="O21" s="8"/>
      <c r="P21" s="8"/>
      <c r="Q21" s="8"/>
      <c r="R21" s="8"/>
      <c r="S21" s="8"/>
      <c r="T21" s="8"/>
      <c r="U21" s="8"/>
      <c r="V21" s="8">
        <v>-3423029472.7600002</v>
      </c>
    </row>
    <row r="22" spans="2:22">
      <c r="B22" t="s">
        <v>34</v>
      </c>
      <c r="C22">
        <v>0</v>
      </c>
      <c r="D22" t="str">
        <f t="shared" si="0"/>
        <v>1854</v>
      </c>
      <c r="E22" t="str">
        <f>MID(B22,6,1)</f>
        <v>9</v>
      </c>
      <c r="H22" t="s">
        <v>23</v>
      </c>
      <c r="I22" s="8"/>
      <c r="J22" s="8"/>
      <c r="K22" s="8">
        <v>-55842.09</v>
      </c>
      <c r="L22" s="8">
        <v>-55842.09</v>
      </c>
      <c r="M22" s="8"/>
      <c r="N22" s="8"/>
      <c r="O22" s="8"/>
      <c r="P22" s="8"/>
      <c r="Q22" s="8"/>
      <c r="R22" s="8"/>
      <c r="S22" s="8"/>
      <c r="T22" s="8"/>
      <c r="U22" s="8"/>
      <c r="V22" s="8">
        <v>-55842.09</v>
      </c>
    </row>
    <row r="23" spans="2:22">
      <c r="B23" t="s">
        <v>35</v>
      </c>
      <c r="C23">
        <v>0</v>
      </c>
      <c r="D23" t="str">
        <f t="shared" si="0"/>
        <v>1854</v>
      </c>
      <c r="E23" t="str">
        <f>MID(B23,6,1)</f>
        <v>9</v>
      </c>
      <c r="H23" t="s">
        <v>24</v>
      </c>
      <c r="I23" s="8"/>
      <c r="J23" s="8">
        <v>0</v>
      </c>
      <c r="K23" s="8"/>
      <c r="L23" s="8">
        <v>0</v>
      </c>
      <c r="M23" s="8"/>
      <c r="N23" s="8"/>
      <c r="O23" s="8"/>
      <c r="P23" s="8"/>
      <c r="Q23" s="8"/>
      <c r="R23" s="8"/>
      <c r="S23" s="8"/>
      <c r="T23" s="8"/>
      <c r="U23" s="8"/>
      <c r="V23" s="8">
        <v>0</v>
      </c>
    </row>
    <row r="24" spans="2:22">
      <c r="B24" t="s">
        <v>36</v>
      </c>
      <c r="C24">
        <v>0</v>
      </c>
      <c r="D24" t="str">
        <f t="shared" si="0"/>
        <v>1854</v>
      </c>
      <c r="E24" t="str">
        <f>MID(B24,6,1)</f>
        <v>9</v>
      </c>
      <c r="G24" t="s">
        <v>264</v>
      </c>
      <c r="I24" s="8"/>
      <c r="J24" s="8">
        <v>-3423029472.7600002</v>
      </c>
      <c r="K24" s="8">
        <v>-55842.09</v>
      </c>
      <c r="L24" s="8">
        <v>-3423085314.8500004</v>
      </c>
      <c r="M24" s="8"/>
      <c r="N24" s="8"/>
      <c r="O24" s="8"/>
      <c r="P24" s="8"/>
      <c r="Q24" s="8"/>
      <c r="R24" s="8"/>
      <c r="S24" s="8"/>
      <c r="T24" s="8"/>
      <c r="U24" s="8"/>
      <c r="V24" s="8">
        <v>-3423085314.8500004</v>
      </c>
    </row>
    <row r="25" spans="2:22">
      <c r="B25" t="s">
        <v>37</v>
      </c>
      <c r="C25">
        <v>-53412062.939999998</v>
      </c>
      <c r="D25" t="str">
        <f t="shared" si="0"/>
        <v>1854</v>
      </c>
      <c r="E25" t="str">
        <f>MID(B25,6,1)</f>
        <v/>
      </c>
      <c r="G25" t="s">
        <v>261</v>
      </c>
      <c r="H25" t="s">
        <v>27</v>
      </c>
      <c r="I25" s="8"/>
      <c r="J25" s="8"/>
      <c r="K25" s="8"/>
      <c r="L25" s="8"/>
      <c r="M25" s="8"/>
      <c r="N25" s="8"/>
      <c r="O25" s="8">
        <v>-207487822.59999999</v>
      </c>
      <c r="P25" s="8"/>
      <c r="Q25" s="8"/>
      <c r="R25" s="8"/>
      <c r="S25" s="8">
        <v>-207487822.59999999</v>
      </c>
      <c r="T25" s="8"/>
      <c r="U25" s="8"/>
      <c r="V25" s="8">
        <v>-207487822.59999999</v>
      </c>
    </row>
    <row r="26" spans="2:22">
      <c r="B26" t="s">
        <v>38</v>
      </c>
      <c r="D26" t="str">
        <f t="shared" si="0"/>
        <v>1855</v>
      </c>
      <c r="E26" t="str">
        <f>MID(B26,6,1)</f>
        <v xml:space="preserve"> </v>
      </c>
      <c r="G26" t="s">
        <v>265</v>
      </c>
      <c r="I26" s="8"/>
      <c r="J26" s="8"/>
      <c r="K26" s="8"/>
      <c r="L26" s="8"/>
      <c r="M26" s="8"/>
      <c r="N26" s="8"/>
      <c r="O26" s="8">
        <v>-207487822.59999999</v>
      </c>
      <c r="P26" s="8"/>
      <c r="Q26" s="8"/>
      <c r="R26" s="8"/>
      <c r="S26" s="8">
        <v>-207487822.59999999</v>
      </c>
      <c r="T26" s="8"/>
      <c r="U26" s="8"/>
      <c r="V26" s="8">
        <v>-207487822.59999999</v>
      </c>
    </row>
    <row r="27" spans="2:22">
      <c r="B27" t="s">
        <v>39</v>
      </c>
      <c r="C27">
        <v>0</v>
      </c>
      <c r="D27" t="str">
        <f t="shared" si="0"/>
        <v>1855</v>
      </c>
      <c r="E27" t="str">
        <f>MID(B27,6,1)</f>
        <v/>
      </c>
      <c r="G27" t="s">
        <v>262</v>
      </c>
      <c r="H27" t="s">
        <v>29</v>
      </c>
      <c r="I27" s="8"/>
      <c r="J27" s="8"/>
      <c r="K27" s="8"/>
      <c r="L27" s="8"/>
      <c r="M27" s="8"/>
      <c r="N27" s="8"/>
      <c r="O27" s="8"/>
      <c r="P27" s="8"/>
      <c r="Q27" s="8">
        <v>0</v>
      </c>
      <c r="R27" s="8"/>
      <c r="S27" s="8">
        <v>0</v>
      </c>
      <c r="T27" s="8"/>
      <c r="U27" s="8"/>
      <c r="V27" s="8">
        <v>0</v>
      </c>
    </row>
    <row r="28" spans="2:22">
      <c r="B28" t="s">
        <v>40</v>
      </c>
      <c r="C28">
        <v>0</v>
      </c>
      <c r="D28" t="str">
        <f t="shared" si="0"/>
        <v>1855</v>
      </c>
      <c r="E28" t="str">
        <f>MID(B28,6,1)</f>
        <v>4</v>
      </c>
      <c r="G28" t="s">
        <v>266</v>
      </c>
      <c r="I28" s="8"/>
      <c r="J28" s="8"/>
      <c r="K28" s="8"/>
      <c r="L28" s="8"/>
      <c r="M28" s="8"/>
      <c r="N28" s="8"/>
      <c r="O28" s="8"/>
      <c r="P28" s="8"/>
      <c r="Q28" s="8">
        <v>0</v>
      </c>
      <c r="R28" s="8"/>
      <c r="S28" s="8">
        <v>0</v>
      </c>
      <c r="T28" s="8"/>
      <c r="U28" s="8"/>
      <c r="V28" s="8">
        <v>0</v>
      </c>
    </row>
    <row r="29" spans="2:22">
      <c r="B29" t="s">
        <v>41</v>
      </c>
      <c r="C29">
        <v>0</v>
      </c>
      <c r="D29" t="str">
        <f t="shared" si="0"/>
        <v>1855</v>
      </c>
      <c r="E29" t="str">
        <f>MID(B29,6,1)</f>
        <v>4</v>
      </c>
      <c r="G29" t="s">
        <v>37</v>
      </c>
      <c r="H29" t="s">
        <v>32</v>
      </c>
      <c r="I29" s="8">
        <v>-53412062.939999998</v>
      </c>
      <c r="J29" s="8"/>
      <c r="K29" s="8"/>
      <c r="L29" s="8">
        <v>-53412062.939999998</v>
      </c>
      <c r="M29" s="8"/>
      <c r="N29" s="8"/>
      <c r="O29" s="8"/>
      <c r="P29" s="8"/>
      <c r="Q29" s="8"/>
      <c r="R29" s="8"/>
      <c r="S29" s="8"/>
      <c r="T29" s="8"/>
      <c r="U29" s="8"/>
      <c r="V29" s="8">
        <v>-53412062.939999998</v>
      </c>
    </row>
    <row r="30" spans="2:22">
      <c r="B30" t="s">
        <v>42</v>
      </c>
      <c r="C30">
        <v>0</v>
      </c>
      <c r="D30" t="str">
        <f t="shared" si="0"/>
        <v>1855</v>
      </c>
      <c r="E30" t="str">
        <f>MID(B30,6,1)</f>
        <v>4</v>
      </c>
      <c r="H30" t="s">
        <v>33</v>
      </c>
      <c r="I30" s="8">
        <v>0</v>
      </c>
      <c r="J30" s="8"/>
      <c r="K30" s="8"/>
      <c r="L30" s="8">
        <v>0</v>
      </c>
      <c r="M30" s="8"/>
      <c r="N30" s="8"/>
      <c r="O30" s="8"/>
      <c r="P30" s="8"/>
      <c r="Q30" s="8"/>
      <c r="R30" s="8"/>
      <c r="S30" s="8"/>
      <c r="T30" s="8"/>
      <c r="U30" s="8"/>
      <c r="V30" s="8">
        <v>0</v>
      </c>
    </row>
    <row r="31" spans="2:22">
      <c r="B31" t="s">
        <v>43</v>
      </c>
      <c r="C31">
        <v>0</v>
      </c>
      <c r="D31" t="str">
        <f t="shared" si="0"/>
        <v>1855</v>
      </c>
      <c r="E31" t="str">
        <f>MID(B31,6,1)</f>
        <v>5</v>
      </c>
      <c r="H31" t="s">
        <v>34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0</v>
      </c>
      <c r="U31" s="8">
        <v>0</v>
      </c>
      <c r="V31" s="8">
        <v>0</v>
      </c>
    </row>
    <row r="32" spans="2:22">
      <c r="B32" t="s">
        <v>44</v>
      </c>
      <c r="C32">
        <v>0</v>
      </c>
      <c r="D32" t="str">
        <f t="shared" si="0"/>
        <v>1855</v>
      </c>
      <c r="E32" t="str">
        <f>MID(B32,6,1)</f>
        <v>6</v>
      </c>
      <c r="H32" t="s">
        <v>35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0</v>
      </c>
      <c r="U32" s="8">
        <v>0</v>
      </c>
      <c r="V32" s="8">
        <v>0</v>
      </c>
    </row>
    <row r="33" spans="2:22">
      <c r="B33" t="s">
        <v>45</v>
      </c>
      <c r="C33">
        <v>0</v>
      </c>
      <c r="D33" t="str">
        <f t="shared" si="0"/>
        <v>1855</v>
      </c>
      <c r="E33" t="str">
        <f>MID(B33,6,1)</f>
        <v>6</v>
      </c>
      <c r="H33" t="s">
        <v>36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v>0</v>
      </c>
      <c r="U33" s="8">
        <v>0</v>
      </c>
      <c r="V33" s="8">
        <v>0</v>
      </c>
    </row>
    <row r="34" spans="2:22">
      <c r="B34" t="s">
        <v>46</v>
      </c>
      <c r="C34">
        <v>0</v>
      </c>
      <c r="D34" t="str">
        <f t="shared" si="0"/>
        <v>1855</v>
      </c>
      <c r="E34" t="str">
        <f>MID(B34,6,1)</f>
        <v>6</v>
      </c>
      <c r="G34" t="s">
        <v>267</v>
      </c>
      <c r="I34" s="8">
        <v>-53412062.939999998</v>
      </c>
      <c r="J34" s="8"/>
      <c r="K34" s="8"/>
      <c r="L34" s="8">
        <v>-53412062.939999998</v>
      </c>
      <c r="M34" s="8"/>
      <c r="N34" s="8"/>
      <c r="O34" s="8"/>
      <c r="P34" s="8"/>
      <c r="Q34" s="8"/>
      <c r="R34" s="8"/>
      <c r="S34" s="8"/>
      <c r="T34" s="8">
        <v>0</v>
      </c>
      <c r="U34" s="8">
        <v>0</v>
      </c>
      <c r="V34" s="8">
        <v>-53412062.939999998</v>
      </c>
    </row>
    <row r="35" spans="2:22">
      <c r="B35" t="s">
        <v>47</v>
      </c>
      <c r="C35">
        <v>-328805070</v>
      </c>
      <c r="D35" t="str">
        <f t="shared" si="0"/>
        <v>1855</v>
      </c>
      <c r="E35" t="str">
        <f>MID(B35,6,1)</f>
        <v>7</v>
      </c>
      <c r="G35" t="s">
        <v>57</v>
      </c>
      <c r="H35" t="s">
        <v>40</v>
      </c>
      <c r="I35" s="8"/>
      <c r="J35" s="8"/>
      <c r="K35" s="8"/>
      <c r="L35" s="8"/>
      <c r="M35" s="8"/>
      <c r="N35" s="8">
        <v>0</v>
      </c>
      <c r="O35" s="8"/>
      <c r="P35" s="8"/>
      <c r="Q35" s="8"/>
      <c r="R35" s="8"/>
      <c r="S35" s="8">
        <v>0</v>
      </c>
      <c r="T35" s="8"/>
      <c r="U35" s="8"/>
      <c r="V35" s="8">
        <v>0</v>
      </c>
    </row>
    <row r="36" spans="2:22">
      <c r="B36" t="s">
        <v>48</v>
      </c>
      <c r="C36">
        <v>-63143371.020000003</v>
      </c>
      <c r="D36" t="str">
        <f t="shared" si="0"/>
        <v>1855</v>
      </c>
      <c r="E36" t="str">
        <f>MID(B36,6,1)</f>
        <v>7</v>
      </c>
      <c r="H36" t="s">
        <v>41</v>
      </c>
      <c r="I36" s="8"/>
      <c r="J36" s="8"/>
      <c r="K36" s="8"/>
      <c r="L36" s="8"/>
      <c r="M36" s="8"/>
      <c r="N36" s="8">
        <v>0</v>
      </c>
      <c r="O36" s="8"/>
      <c r="P36" s="8"/>
      <c r="Q36" s="8"/>
      <c r="R36" s="8"/>
      <c r="S36" s="8">
        <v>0</v>
      </c>
      <c r="T36" s="8"/>
      <c r="U36" s="8"/>
      <c r="V36" s="8">
        <v>0</v>
      </c>
    </row>
    <row r="37" spans="2:22">
      <c r="B37" t="s">
        <v>49</v>
      </c>
      <c r="C37">
        <v>0</v>
      </c>
      <c r="D37" t="str">
        <f t="shared" si="0"/>
        <v>1855</v>
      </c>
      <c r="E37" t="str">
        <f>MID(B37,6,1)</f>
        <v>7</v>
      </c>
      <c r="H37" t="s">
        <v>42</v>
      </c>
      <c r="I37" s="8"/>
      <c r="J37" s="8"/>
      <c r="K37" s="8"/>
      <c r="L37" s="8"/>
      <c r="M37" s="8"/>
      <c r="N37" s="8">
        <v>0</v>
      </c>
      <c r="O37" s="8"/>
      <c r="P37" s="8"/>
      <c r="Q37" s="8"/>
      <c r="R37" s="8"/>
      <c r="S37" s="8">
        <v>0</v>
      </c>
      <c r="T37" s="8"/>
      <c r="U37" s="8"/>
      <c r="V37" s="8">
        <v>0</v>
      </c>
    </row>
    <row r="38" spans="2:22">
      <c r="B38" t="s">
        <v>50</v>
      </c>
      <c r="C38">
        <v>0</v>
      </c>
      <c r="D38" t="str">
        <f t="shared" si="0"/>
        <v>1855</v>
      </c>
      <c r="E38" t="str">
        <f>MID(B38,6,1)</f>
        <v>9</v>
      </c>
      <c r="H38" t="s">
        <v>43</v>
      </c>
      <c r="I38" s="8"/>
      <c r="J38" s="8"/>
      <c r="K38" s="8"/>
      <c r="L38" s="8"/>
      <c r="M38" s="8"/>
      <c r="N38" s="8"/>
      <c r="O38" s="8">
        <v>0</v>
      </c>
      <c r="P38" s="8"/>
      <c r="Q38" s="8"/>
      <c r="R38" s="8"/>
      <c r="S38" s="8">
        <v>0</v>
      </c>
      <c r="T38" s="8"/>
      <c r="U38" s="8"/>
      <c r="V38" s="8">
        <v>0</v>
      </c>
    </row>
    <row r="39" spans="2:22">
      <c r="B39" t="s">
        <v>51</v>
      </c>
      <c r="C39">
        <v>0</v>
      </c>
      <c r="D39" t="str">
        <f t="shared" si="0"/>
        <v>1855</v>
      </c>
      <c r="E39" t="str">
        <f>MID(B39,6,1)</f>
        <v>0</v>
      </c>
      <c r="H39" t="s">
        <v>44</v>
      </c>
      <c r="I39" s="8"/>
      <c r="J39" s="8"/>
      <c r="K39" s="8"/>
      <c r="L39" s="8"/>
      <c r="M39" s="8"/>
      <c r="N39" s="8"/>
      <c r="O39" s="8"/>
      <c r="P39" s="8">
        <v>0</v>
      </c>
      <c r="Q39" s="8"/>
      <c r="R39" s="8"/>
      <c r="S39" s="8">
        <v>0</v>
      </c>
      <c r="T39" s="8"/>
      <c r="U39" s="8"/>
      <c r="V39" s="8">
        <v>0</v>
      </c>
    </row>
    <row r="40" spans="2:22">
      <c r="B40" t="s">
        <v>52</v>
      </c>
      <c r="C40">
        <v>0</v>
      </c>
      <c r="D40" t="str">
        <f t="shared" si="0"/>
        <v>1855</v>
      </c>
      <c r="E40" t="str">
        <f>MID(B40,6,1)</f>
        <v>0</v>
      </c>
      <c r="H40" t="s">
        <v>45</v>
      </c>
      <c r="I40" s="8"/>
      <c r="J40" s="8"/>
      <c r="K40" s="8"/>
      <c r="L40" s="8"/>
      <c r="M40" s="8"/>
      <c r="N40" s="8"/>
      <c r="O40" s="8"/>
      <c r="P40" s="8">
        <v>0</v>
      </c>
      <c r="Q40" s="8"/>
      <c r="R40" s="8"/>
      <c r="S40" s="8">
        <v>0</v>
      </c>
      <c r="T40" s="8"/>
      <c r="U40" s="8"/>
      <c r="V40" s="8">
        <v>0</v>
      </c>
    </row>
    <row r="41" spans="2:22">
      <c r="B41" t="s">
        <v>53</v>
      </c>
      <c r="C41">
        <v>0</v>
      </c>
      <c r="D41" t="str">
        <f t="shared" si="0"/>
        <v>1855</v>
      </c>
      <c r="E41" t="str">
        <f>MID(B41,6,1)</f>
        <v>4</v>
      </c>
      <c r="H41" t="s">
        <v>46</v>
      </c>
      <c r="I41" s="8"/>
      <c r="J41" s="8"/>
      <c r="K41" s="8"/>
      <c r="L41" s="8"/>
      <c r="M41" s="8"/>
      <c r="N41" s="8"/>
      <c r="O41" s="8"/>
      <c r="P41" s="8">
        <v>0</v>
      </c>
      <c r="Q41" s="8"/>
      <c r="R41" s="8"/>
      <c r="S41" s="8">
        <v>0</v>
      </c>
      <c r="T41" s="8"/>
      <c r="U41" s="8"/>
      <c r="V41" s="8">
        <v>0</v>
      </c>
    </row>
    <row r="42" spans="2:22">
      <c r="B42" t="s">
        <v>54</v>
      </c>
      <c r="C42">
        <v>0</v>
      </c>
      <c r="D42" t="str">
        <f t="shared" si="0"/>
        <v>1855</v>
      </c>
      <c r="E42" t="str">
        <f>MID(B42,6,1)</f>
        <v>4</v>
      </c>
      <c r="H42" t="s">
        <v>47</v>
      </c>
      <c r="I42" s="8"/>
      <c r="J42" s="8"/>
      <c r="K42" s="8"/>
      <c r="L42" s="8"/>
      <c r="M42" s="8"/>
      <c r="N42" s="8"/>
      <c r="O42" s="8"/>
      <c r="P42" s="8"/>
      <c r="Q42" s="8">
        <v>-328805070</v>
      </c>
      <c r="R42" s="8"/>
      <c r="S42" s="8">
        <v>-328805070</v>
      </c>
      <c r="T42" s="8"/>
      <c r="U42" s="8"/>
      <c r="V42" s="8">
        <v>-328805070</v>
      </c>
    </row>
    <row r="43" spans="2:22">
      <c r="B43" t="s">
        <v>55</v>
      </c>
      <c r="C43">
        <v>0</v>
      </c>
      <c r="D43" t="str">
        <f t="shared" si="0"/>
        <v>1855</v>
      </c>
      <c r="E43" t="str">
        <f>MID(B43,6,1)</f>
        <v>7</v>
      </c>
      <c r="H43" t="s">
        <v>48</v>
      </c>
      <c r="I43" s="8"/>
      <c r="J43" s="8"/>
      <c r="K43" s="8"/>
      <c r="L43" s="8"/>
      <c r="M43" s="8"/>
      <c r="N43" s="8"/>
      <c r="O43" s="8"/>
      <c r="P43" s="8"/>
      <c r="Q43" s="8">
        <v>-63143371.020000003</v>
      </c>
      <c r="R43" s="8"/>
      <c r="S43" s="8">
        <v>-63143371.020000003</v>
      </c>
      <c r="T43" s="8"/>
      <c r="U43" s="8"/>
      <c r="V43" s="8">
        <v>-63143371.020000003</v>
      </c>
    </row>
    <row r="44" spans="2:22">
      <c r="B44" t="s">
        <v>56</v>
      </c>
      <c r="C44">
        <v>0</v>
      </c>
      <c r="D44" t="str">
        <f t="shared" si="0"/>
        <v>1855</v>
      </c>
      <c r="E44" t="str">
        <f>MID(B44,6,1)</f>
        <v>7</v>
      </c>
      <c r="H44" t="s">
        <v>49</v>
      </c>
      <c r="I44" s="8"/>
      <c r="J44" s="8"/>
      <c r="K44" s="8"/>
      <c r="L44" s="8"/>
      <c r="M44" s="8"/>
      <c r="N44" s="8"/>
      <c r="O44" s="8"/>
      <c r="P44" s="8"/>
      <c r="Q44" s="8">
        <v>0</v>
      </c>
      <c r="R44" s="8"/>
      <c r="S44" s="8">
        <v>0</v>
      </c>
      <c r="T44" s="8"/>
      <c r="U44" s="8"/>
      <c r="V44" s="8">
        <v>0</v>
      </c>
    </row>
    <row r="45" spans="2:22">
      <c r="B45" t="s">
        <v>57</v>
      </c>
      <c r="C45">
        <v>-391948441.01999998</v>
      </c>
      <c r="D45" t="str">
        <f t="shared" si="0"/>
        <v>1855</v>
      </c>
      <c r="E45" t="str">
        <f>MID(B45,6,1)</f>
        <v/>
      </c>
      <c r="H45" t="s">
        <v>50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v>0</v>
      </c>
      <c r="U45" s="8">
        <v>0</v>
      </c>
      <c r="V45" s="8">
        <v>0</v>
      </c>
    </row>
    <row r="46" spans="2:22">
      <c r="B46" t="s">
        <v>58</v>
      </c>
      <c r="D46" t="str">
        <f t="shared" si="0"/>
        <v>1856</v>
      </c>
      <c r="E46" t="str">
        <f>MID(B46,6,1)</f>
        <v xml:space="preserve"> </v>
      </c>
      <c r="H46" t="s">
        <v>51</v>
      </c>
      <c r="I46" s="8">
        <v>0</v>
      </c>
      <c r="J46" s="8"/>
      <c r="K46" s="8"/>
      <c r="L46" s="8">
        <v>0</v>
      </c>
      <c r="M46" s="8"/>
      <c r="N46" s="8"/>
      <c r="O46" s="8"/>
      <c r="P46" s="8"/>
      <c r="Q46" s="8"/>
      <c r="R46" s="8"/>
      <c r="S46" s="8"/>
      <c r="T46" s="8"/>
      <c r="U46" s="8"/>
      <c r="V46" s="8">
        <v>0</v>
      </c>
    </row>
    <row r="47" spans="2:22">
      <c r="B47" t="s">
        <v>59</v>
      </c>
      <c r="C47">
        <v>0</v>
      </c>
      <c r="D47" t="str">
        <f t="shared" si="0"/>
        <v>1856</v>
      </c>
      <c r="E47" t="str">
        <f>MID(B47,6,1)</f>
        <v/>
      </c>
      <c r="H47" t="s">
        <v>52</v>
      </c>
      <c r="I47" s="8">
        <v>0</v>
      </c>
      <c r="J47" s="8"/>
      <c r="K47" s="8"/>
      <c r="L47" s="8">
        <v>0</v>
      </c>
      <c r="M47" s="8"/>
      <c r="N47" s="8"/>
      <c r="O47" s="8"/>
      <c r="P47" s="8"/>
      <c r="Q47" s="8"/>
      <c r="R47" s="8"/>
      <c r="S47" s="8"/>
      <c r="T47" s="8"/>
      <c r="U47" s="8"/>
      <c r="V47" s="8">
        <v>0</v>
      </c>
    </row>
    <row r="48" spans="2:22">
      <c r="B48" t="s">
        <v>60</v>
      </c>
      <c r="C48">
        <v>-88800</v>
      </c>
      <c r="D48" t="str">
        <f t="shared" si="0"/>
        <v>1856</v>
      </c>
      <c r="E48" t="str">
        <f>MID(B48,6,1)</f>
        <v>1</v>
      </c>
      <c r="H48" t="s">
        <v>53</v>
      </c>
      <c r="I48" s="8"/>
      <c r="J48" s="8"/>
      <c r="K48" s="8"/>
      <c r="L48" s="8"/>
      <c r="M48" s="8"/>
      <c r="N48" s="8">
        <v>0</v>
      </c>
      <c r="O48" s="8"/>
      <c r="P48" s="8"/>
      <c r="Q48" s="8"/>
      <c r="R48" s="8"/>
      <c r="S48" s="8">
        <v>0</v>
      </c>
      <c r="T48" s="8"/>
      <c r="U48" s="8"/>
      <c r="V48" s="8">
        <v>0</v>
      </c>
    </row>
    <row r="49" spans="2:22">
      <c r="B49" t="s">
        <v>61</v>
      </c>
      <c r="C49">
        <v>0</v>
      </c>
      <c r="D49" t="str">
        <f t="shared" si="0"/>
        <v>1856</v>
      </c>
      <c r="E49" t="str">
        <f>MID(B49,6,1)</f>
        <v>2</v>
      </c>
      <c r="H49" t="s">
        <v>54</v>
      </c>
      <c r="I49" s="8"/>
      <c r="J49" s="8"/>
      <c r="K49" s="8"/>
      <c r="L49" s="8"/>
      <c r="M49" s="8"/>
      <c r="N49" s="8">
        <v>0</v>
      </c>
      <c r="O49" s="8"/>
      <c r="P49" s="8"/>
      <c r="Q49" s="8"/>
      <c r="R49" s="8"/>
      <c r="S49" s="8">
        <v>0</v>
      </c>
      <c r="T49" s="8"/>
      <c r="U49" s="8"/>
      <c r="V49" s="8">
        <v>0</v>
      </c>
    </row>
    <row r="50" spans="2:22">
      <c r="B50" t="s">
        <v>62</v>
      </c>
      <c r="C50">
        <v>-243351185.65000001</v>
      </c>
      <c r="D50" t="str">
        <f t="shared" si="0"/>
        <v>1856</v>
      </c>
      <c r="E50" t="str">
        <f>MID(B50,6,1)</f>
        <v>4</v>
      </c>
      <c r="H50" t="s">
        <v>55</v>
      </c>
      <c r="I50" s="8"/>
      <c r="J50" s="8"/>
      <c r="K50" s="8"/>
      <c r="L50" s="8"/>
      <c r="M50" s="8"/>
      <c r="N50" s="8"/>
      <c r="O50" s="8"/>
      <c r="P50" s="8"/>
      <c r="Q50" s="8">
        <v>0</v>
      </c>
      <c r="R50" s="8"/>
      <c r="S50" s="8">
        <v>0</v>
      </c>
      <c r="T50" s="8"/>
      <c r="U50" s="8"/>
      <c r="V50" s="8">
        <v>0</v>
      </c>
    </row>
    <row r="51" spans="2:22">
      <c r="B51" t="s">
        <v>63</v>
      </c>
      <c r="C51">
        <v>0</v>
      </c>
      <c r="D51" t="str">
        <f t="shared" si="0"/>
        <v>1856</v>
      </c>
      <c r="E51" t="str">
        <f>MID(B51,6,1)</f>
        <v>5</v>
      </c>
      <c r="H51" t="s">
        <v>56</v>
      </c>
      <c r="I51" s="8"/>
      <c r="J51" s="8"/>
      <c r="K51" s="8"/>
      <c r="L51" s="8"/>
      <c r="M51" s="8"/>
      <c r="N51" s="8"/>
      <c r="O51" s="8"/>
      <c r="P51" s="8"/>
      <c r="Q51" s="8">
        <v>0</v>
      </c>
      <c r="R51" s="8"/>
      <c r="S51" s="8">
        <v>0</v>
      </c>
      <c r="T51" s="8"/>
      <c r="U51" s="8"/>
      <c r="V51" s="8">
        <v>0</v>
      </c>
    </row>
    <row r="52" spans="2:22">
      <c r="B52" t="s">
        <v>64</v>
      </c>
      <c r="C52">
        <v>-72400.160000000003</v>
      </c>
      <c r="D52" t="str">
        <f t="shared" si="0"/>
        <v>1856</v>
      </c>
      <c r="E52" t="str">
        <f>MID(B52,6,1)</f>
        <v>6</v>
      </c>
      <c r="G52" t="s">
        <v>268</v>
      </c>
      <c r="I52" s="8">
        <v>0</v>
      </c>
      <c r="J52" s="8"/>
      <c r="K52" s="8"/>
      <c r="L52" s="8">
        <v>0</v>
      </c>
      <c r="M52" s="8"/>
      <c r="N52" s="8">
        <v>0</v>
      </c>
      <c r="O52" s="8">
        <v>0</v>
      </c>
      <c r="P52" s="8">
        <v>0</v>
      </c>
      <c r="Q52" s="8">
        <v>-391948441.01999998</v>
      </c>
      <c r="R52" s="8"/>
      <c r="S52" s="8">
        <v>-391948441.01999998</v>
      </c>
      <c r="T52" s="8">
        <v>0</v>
      </c>
      <c r="U52" s="8">
        <v>0</v>
      </c>
      <c r="V52" s="8">
        <v>-391948441.01999998</v>
      </c>
    </row>
    <row r="53" spans="2:22">
      <c r="B53" t="s">
        <v>65</v>
      </c>
      <c r="C53">
        <v>-4419028250.1700001</v>
      </c>
      <c r="D53" t="str">
        <f t="shared" si="0"/>
        <v>1856</v>
      </c>
      <c r="E53" t="str">
        <f>MID(B53,6,1)</f>
        <v>7</v>
      </c>
      <c r="G53" t="s">
        <v>75</v>
      </c>
      <c r="H53" t="s">
        <v>60</v>
      </c>
      <c r="I53" s="8"/>
      <c r="J53" s="8">
        <v>-88800</v>
      </c>
      <c r="K53" s="8"/>
      <c r="L53" s="8">
        <v>-88800</v>
      </c>
      <c r="M53" s="8"/>
      <c r="N53" s="8"/>
      <c r="O53" s="8"/>
      <c r="P53" s="8"/>
      <c r="Q53" s="8"/>
      <c r="R53" s="8"/>
      <c r="S53" s="8"/>
      <c r="T53" s="8"/>
      <c r="U53" s="8"/>
      <c r="V53" s="8">
        <v>-88800</v>
      </c>
    </row>
    <row r="54" spans="2:22">
      <c r="B54" t="s">
        <v>66</v>
      </c>
      <c r="C54">
        <v>0</v>
      </c>
      <c r="D54" t="str">
        <f t="shared" si="0"/>
        <v>1856</v>
      </c>
      <c r="E54" t="str">
        <f>MID(B54,6,1)</f>
        <v>8</v>
      </c>
      <c r="H54" t="s">
        <v>61</v>
      </c>
      <c r="I54" s="8"/>
      <c r="J54" s="8"/>
      <c r="K54" s="8">
        <v>0</v>
      </c>
      <c r="L54" s="8">
        <v>0</v>
      </c>
      <c r="M54" s="8"/>
      <c r="N54" s="8"/>
      <c r="O54" s="8"/>
      <c r="P54" s="8"/>
      <c r="Q54" s="8"/>
      <c r="R54" s="8"/>
      <c r="S54" s="8"/>
      <c r="T54" s="8"/>
      <c r="U54" s="8"/>
      <c r="V54" s="8">
        <v>0</v>
      </c>
    </row>
    <row r="55" spans="2:22">
      <c r="B55" t="s">
        <v>67</v>
      </c>
      <c r="C55">
        <v>-29636810</v>
      </c>
      <c r="D55" t="str">
        <f t="shared" si="0"/>
        <v>1856</v>
      </c>
      <c r="E55" t="str">
        <f>MID(B55,6,1)</f>
        <v>9</v>
      </c>
      <c r="H55" t="s">
        <v>62</v>
      </c>
      <c r="I55" s="8"/>
      <c r="J55" s="8"/>
      <c r="K55" s="8"/>
      <c r="L55" s="8"/>
      <c r="M55" s="8"/>
      <c r="N55" s="8">
        <v>-243351185.65000001</v>
      </c>
      <c r="O55" s="8"/>
      <c r="P55" s="8"/>
      <c r="Q55" s="8"/>
      <c r="R55" s="8"/>
      <c r="S55" s="8">
        <v>-243351185.65000001</v>
      </c>
      <c r="T55" s="8"/>
      <c r="U55" s="8"/>
      <c r="V55" s="8">
        <v>-243351185.65000001</v>
      </c>
    </row>
    <row r="56" spans="2:22">
      <c r="B56" t="s">
        <v>68</v>
      </c>
      <c r="C56">
        <v>0</v>
      </c>
      <c r="D56" t="str">
        <f t="shared" si="0"/>
        <v>1856</v>
      </c>
      <c r="E56" t="str">
        <f>MID(B56,6,1)</f>
        <v>0</v>
      </c>
      <c r="H56" t="s">
        <v>63</v>
      </c>
      <c r="I56" s="8"/>
      <c r="J56" s="8"/>
      <c r="K56" s="8"/>
      <c r="L56" s="8"/>
      <c r="M56" s="8"/>
      <c r="N56" s="8"/>
      <c r="O56" s="8">
        <v>0</v>
      </c>
      <c r="P56" s="8"/>
      <c r="Q56" s="8"/>
      <c r="R56" s="8"/>
      <c r="S56" s="8">
        <v>0</v>
      </c>
      <c r="T56" s="8"/>
      <c r="U56" s="8"/>
      <c r="V56" s="8">
        <v>0</v>
      </c>
    </row>
    <row r="57" spans="2:22">
      <c r="B57" t="s">
        <v>69</v>
      </c>
      <c r="C57">
        <v>0</v>
      </c>
      <c r="D57" t="str">
        <f t="shared" si="0"/>
        <v>1856</v>
      </c>
      <c r="E57" t="str">
        <f>MID(B57,6,1)</f>
        <v>0</v>
      </c>
      <c r="H57" t="s">
        <v>64</v>
      </c>
      <c r="I57" s="8"/>
      <c r="J57" s="8"/>
      <c r="K57" s="8"/>
      <c r="L57" s="8"/>
      <c r="M57" s="8"/>
      <c r="N57" s="8"/>
      <c r="O57" s="8"/>
      <c r="P57" s="8">
        <v>-72400.160000000003</v>
      </c>
      <c r="Q57" s="8"/>
      <c r="R57" s="8"/>
      <c r="S57" s="8">
        <v>-72400.160000000003</v>
      </c>
      <c r="T57" s="8"/>
      <c r="U57" s="8"/>
      <c r="V57" s="8">
        <v>-72400.160000000003</v>
      </c>
    </row>
    <row r="58" spans="2:22">
      <c r="B58" t="s">
        <v>70</v>
      </c>
      <c r="C58">
        <v>-43643960.759999998</v>
      </c>
      <c r="D58" t="str">
        <f t="shared" si="0"/>
        <v>1856</v>
      </c>
      <c r="E58" t="str">
        <f>MID(B58,6,1)</f>
        <v>7</v>
      </c>
      <c r="H58" t="s">
        <v>65</v>
      </c>
      <c r="I58" s="8"/>
      <c r="J58" s="8"/>
      <c r="K58" s="8"/>
      <c r="L58" s="8"/>
      <c r="M58" s="8"/>
      <c r="N58" s="8"/>
      <c r="O58" s="8"/>
      <c r="P58" s="8"/>
      <c r="Q58" s="8">
        <v>-4419028250.1700001</v>
      </c>
      <c r="R58" s="8"/>
      <c r="S58" s="8">
        <v>-4419028250.1700001</v>
      </c>
      <c r="T58" s="8"/>
      <c r="U58" s="8"/>
      <c r="V58" s="8">
        <v>-4419028250.1700001</v>
      </c>
    </row>
    <row r="59" spans="2:22">
      <c r="B59" t="s">
        <v>71</v>
      </c>
      <c r="C59">
        <v>0</v>
      </c>
      <c r="D59" t="str">
        <f t="shared" si="0"/>
        <v>1856</v>
      </c>
      <c r="E59" t="str">
        <f>MID(B59,6,1)</f>
        <v>7</v>
      </c>
      <c r="H59" t="s">
        <v>66</v>
      </c>
      <c r="I59" s="8"/>
      <c r="J59" s="8"/>
      <c r="K59" s="8"/>
      <c r="L59" s="8"/>
      <c r="M59" s="8"/>
      <c r="N59" s="8"/>
      <c r="O59" s="8"/>
      <c r="P59" s="8"/>
      <c r="Q59" s="8"/>
      <c r="R59" s="8">
        <v>0</v>
      </c>
      <c r="S59" s="8">
        <v>0</v>
      </c>
      <c r="T59" s="8"/>
      <c r="U59" s="8"/>
      <c r="V59" s="8">
        <v>0</v>
      </c>
    </row>
    <row r="60" spans="2:22">
      <c r="B60" t="s">
        <v>72</v>
      </c>
      <c r="C60">
        <v>0</v>
      </c>
      <c r="D60" t="str">
        <f t="shared" si="0"/>
        <v>1856</v>
      </c>
      <c r="E60" t="str">
        <f>MID(B60,6,1)</f>
        <v>7</v>
      </c>
      <c r="H60" t="s">
        <v>67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v>-29636810</v>
      </c>
      <c r="U60" s="8">
        <v>-29636810</v>
      </c>
      <c r="V60" s="8">
        <v>-29636810</v>
      </c>
    </row>
    <row r="61" spans="2:22">
      <c r="B61" t="s">
        <v>73</v>
      </c>
      <c r="C61">
        <v>0</v>
      </c>
      <c r="D61" t="str">
        <f t="shared" si="0"/>
        <v>1856</v>
      </c>
      <c r="E61" t="str">
        <f>MID(B61,6,1)</f>
        <v>9</v>
      </c>
      <c r="H61" t="s">
        <v>68</v>
      </c>
      <c r="I61" s="8">
        <v>0</v>
      </c>
      <c r="J61" s="8"/>
      <c r="K61" s="8"/>
      <c r="L61" s="8">
        <v>0</v>
      </c>
      <c r="M61" s="8"/>
      <c r="N61" s="8"/>
      <c r="O61" s="8"/>
      <c r="P61" s="8"/>
      <c r="Q61" s="8"/>
      <c r="R61" s="8"/>
      <c r="S61" s="8"/>
      <c r="T61" s="8"/>
      <c r="U61" s="8"/>
      <c r="V61" s="8">
        <v>0</v>
      </c>
    </row>
    <row r="62" spans="2:22">
      <c r="B62" t="s">
        <v>74</v>
      </c>
      <c r="C62">
        <v>0</v>
      </c>
      <c r="D62" t="str">
        <f t="shared" si="0"/>
        <v>1856</v>
      </c>
      <c r="E62" t="str">
        <f>MID(B62,6,1)</f>
        <v>9</v>
      </c>
      <c r="H62" t="s">
        <v>69</v>
      </c>
      <c r="I62" s="8">
        <v>0</v>
      </c>
      <c r="J62" s="8"/>
      <c r="K62" s="8"/>
      <c r="L62" s="8">
        <v>0</v>
      </c>
      <c r="M62" s="8"/>
      <c r="N62" s="8"/>
      <c r="O62" s="8"/>
      <c r="P62" s="8"/>
      <c r="Q62" s="8"/>
      <c r="R62" s="8"/>
      <c r="S62" s="8"/>
      <c r="T62" s="8"/>
      <c r="U62" s="8"/>
      <c r="V62" s="8">
        <v>0</v>
      </c>
    </row>
    <row r="63" spans="2:22">
      <c r="B63" t="s">
        <v>75</v>
      </c>
      <c r="C63">
        <v>-4735821406.7399998</v>
      </c>
      <c r="D63" t="str">
        <f t="shared" si="0"/>
        <v>1856</v>
      </c>
      <c r="E63" t="str">
        <f>MID(B63,6,1)</f>
        <v/>
      </c>
      <c r="H63" t="s">
        <v>70</v>
      </c>
      <c r="I63" s="8"/>
      <c r="J63" s="8"/>
      <c r="K63" s="8"/>
      <c r="L63" s="8"/>
      <c r="M63" s="8"/>
      <c r="N63" s="8"/>
      <c r="O63" s="8"/>
      <c r="P63" s="8"/>
      <c r="Q63" s="8">
        <v>-43643960.759999998</v>
      </c>
      <c r="R63" s="8"/>
      <c r="S63" s="8">
        <v>-43643960.759999998</v>
      </c>
      <c r="T63" s="8"/>
      <c r="U63" s="8"/>
      <c r="V63" s="8">
        <v>-43643960.759999998</v>
      </c>
    </row>
    <row r="64" spans="2:22">
      <c r="B64" t="s">
        <v>76</v>
      </c>
      <c r="D64" t="str">
        <f t="shared" si="0"/>
        <v>1857</v>
      </c>
      <c r="E64" t="str">
        <f>MID(B64,6,1)</f>
        <v xml:space="preserve"> </v>
      </c>
      <c r="H64" t="s">
        <v>71</v>
      </c>
      <c r="I64" s="8"/>
      <c r="J64" s="8"/>
      <c r="K64" s="8"/>
      <c r="L64" s="8"/>
      <c r="M64" s="8"/>
      <c r="N64" s="8"/>
      <c r="O64" s="8"/>
      <c r="P64" s="8"/>
      <c r="Q64" s="8">
        <v>0</v>
      </c>
      <c r="R64" s="8"/>
      <c r="S64" s="8">
        <v>0</v>
      </c>
      <c r="T64" s="8"/>
      <c r="U64" s="8"/>
      <c r="V64" s="8">
        <v>0</v>
      </c>
    </row>
    <row r="65" spans="2:22">
      <c r="B65" t="s">
        <v>77</v>
      </c>
      <c r="C65">
        <v>0</v>
      </c>
      <c r="D65" t="str">
        <f t="shared" si="0"/>
        <v>1857</v>
      </c>
      <c r="E65" t="str">
        <f>MID(B65,6,1)</f>
        <v>0</v>
      </c>
      <c r="H65" t="s">
        <v>72</v>
      </c>
      <c r="I65" s="8"/>
      <c r="J65" s="8"/>
      <c r="K65" s="8"/>
      <c r="L65" s="8"/>
      <c r="M65" s="8"/>
      <c r="N65" s="8"/>
      <c r="O65" s="8"/>
      <c r="P65" s="8"/>
      <c r="Q65" s="8">
        <v>0</v>
      </c>
      <c r="R65" s="8"/>
      <c r="S65" s="8">
        <v>0</v>
      </c>
      <c r="T65" s="8"/>
      <c r="U65" s="8"/>
      <c r="V65" s="8">
        <v>0</v>
      </c>
    </row>
    <row r="66" spans="2:22">
      <c r="B66" t="s">
        <v>78</v>
      </c>
      <c r="D66" t="str">
        <f t="shared" si="0"/>
        <v>1858</v>
      </c>
      <c r="E66" t="str">
        <f>MID(B66,6,1)</f>
        <v xml:space="preserve"> </v>
      </c>
      <c r="H66" t="s">
        <v>73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0</v>
      </c>
      <c r="U66" s="8">
        <v>0</v>
      </c>
      <c r="V66" s="8">
        <v>0</v>
      </c>
    </row>
    <row r="67" spans="2:22">
      <c r="B67" t="s">
        <v>79</v>
      </c>
      <c r="C67">
        <v>0</v>
      </c>
      <c r="D67" t="str">
        <f t="shared" si="0"/>
        <v>1858</v>
      </c>
      <c r="E67" t="str">
        <f>MID(B67,6,1)</f>
        <v/>
      </c>
      <c r="H67" t="s">
        <v>74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>
        <v>0</v>
      </c>
      <c r="U67" s="8">
        <v>0</v>
      </c>
      <c r="V67" s="8">
        <v>0</v>
      </c>
    </row>
    <row r="68" spans="2:22">
      <c r="B68" t="s">
        <v>80</v>
      </c>
      <c r="C68">
        <v>-367470164395.79999</v>
      </c>
      <c r="D68" t="str">
        <f t="shared" si="0"/>
        <v>1858</v>
      </c>
      <c r="E68" t="str">
        <f>MID(B68,6,1)</f>
        <v>4</v>
      </c>
      <c r="G68" t="s">
        <v>269</v>
      </c>
      <c r="I68" s="8">
        <v>0</v>
      </c>
      <c r="J68" s="8">
        <v>-88800</v>
      </c>
      <c r="K68" s="8">
        <v>0</v>
      </c>
      <c r="L68" s="8">
        <v>-88800</v>
      </c>
      <c r="M68" s="8"/>
      <c r="N68" s="8">
        <v>-243351185.65000001</v>
      </c>
      <c r="O68" s="8">
        <v>0</v>
      </c>
      <c r="P68" s="8">
        <v>-72400.160000000003</v>
      </c>
      <c r="Q68" s="8">
        <v>-4462672210.9300003</v>
      </c>
      <c r="R68" s="8">
        <v>0</v>
      </c>
      <c r="S68" s="8">
        <v>-4706095796.7400007</v>
      </c>
      <c r="T68" s="8">
        <v>-29636810</v>
      </c>
      <c r="U68" s="8">
        <v>-29636810</v>
      </c>
      <c r="V68" s="8">
        <v>-4735821406.7400007</v>
      </c>
    </row>
    <row r="69" spans="2:22">
      <c r="B69" t="s">
        <v>81</v>
      </c>
      <c r="C69">
        <v>-4786780009.9899998</v>
      </c>
      <c r="D69" t="str">
        <f t="shared" si="0"/>
        <v>1858</v>
      </c>
      <c r="E69" t="str">
        <f>MID(B69,6,1)</f>
        <v>4</v>
      </c>
      <c r="G69" t="s">
        <v>263</v>
      </c>
      <c r="H69" t="s">
        <v>77</v>
      </c>
      <c r="I69" s="8">
        <v>0</v>
      </c>
      <c r="J69" s="8"/>
      <c r="K69" s="8"/>
      <c r="L69" s="8">
        <v>0</v>
      </c>
      <c r="M69" s="8"/>
      <c r="N69" s="8"/>
      <c r="O69" s="8"/>
      <c r="P69" s="8"/>
      <c r="Q69" s="8"/>
      <c r="R69" s="8"/>
      <c r="S69" s="8"/>
      <c r="T69" s="8"/>
      <c r="U69" s="8"/>
      <c r="V69" s="8">
        <v>0</v>
      </c>
    </row>
    <row r="70" spans="2:22">
      <c r="B70" t="s">
        <v>82</v>
      </c>
      <c r="C70">
        <v>-372256944405.78998</v>
      </c>
      <c r="D70" t="str">
        <f t="shared" si="0"/>
        <v>1858</v>
      </c>
      <c r="E70" t="str">
        <f>MID(B70,6,1)</f>
        <v/>
      </c>
      <c r="G70" t="s">
        <v>270</v>
      </c>
      <c r="I70" s="8">
        <v>0</v>
      </c>
      <c r="J70" s="8"/>
      <c r="K70" s="8"/>
      <c r="L70" s="8">
        <v>0</v>
      </c>
      <c r="M70" s="8"/>
      <c r="N70" s="8"/>
      <c r="O70" s="8"/>
      <c r="P70" s="8"/>
      <c r="Q70" s="8"/>
      <c r="R70" s="8"/>
      <c r="S70" s="8"/>
      <c r="T70" s="8"/>
      <c r="U70" s="8"/>
      <c r="V70" s="8">
        <v>0</v>
      </c>
    </row>
    <row r="71" spans="2:22">
      <c r="B71" t="s">
        <v>83</v>
      </c>
      <c r="D71" t="str">
        <f t="shared" si="0"/>
        <v>1859</v>
      </c>
      <c r="E71" t="str">
        <f>MID(B71,6,1)</f>
        <v xml:space="preserve"> </v>
      </c>
      <c r="G71" t="s">
        <v>82</v>
      </c>
      <c r="H71" t="s">
        <v>80</v>
      </c>
      <c r="I71" s="8"/>
      <c r="J71" s="8"/>
      <c r="K71" s="8"/>
      <c r="L71" s="8"/>
      <c r="M71" s="8"/>
      <c r="N71" s="8">
        <v>-367470164395.79999</v>
      </c>
      <c r="O71" s="8"/>
      <c r="P71" s="8"/>
      <c r="Q71" s="8"/>
      <c r="R71" s="8"/>
      <c r="S71" s="8">
        <v>-367470164395.79999</v>
      </c>
      <c r="T71" s="8"/>
      <c r="U71" s="8"/>
      <c r="V71" s="8">
        <v>-367470164395.79999</v>
      </c>
    </row>
    <row r="72" spans="2:22">
      <c r="B72" t="s">
        <v>84</v>
      </c>
      <c r="C72">
        <v>0</v>
      </c>
      <c r="D72" t="str">
        <f t="shared" ref="D72:D135" si="1">LEFTB(B72,4)</f>
        <v>1859</v>
      </c>
      <c r="E72" t="str">
        <f t="shared" ref="E72:E135" si="2">MID(B72,6,1)</f>
        <v/>
      </c>
      <c r="H72" t="s">
        <v>81</v>
      </c>
      <c r="I72" s="8"/>
      <c r="J72" s="8"/>
      <c r="K72" s="8"/>
      <c r="L72" s="8"/>
      <c r="M72" s="8"/>
      <c r="N72" s="8">
        <v>-4786780009.9899998</v>
      </c>
      <c r="O72" s="8"/>
      <c r="P72" s="8"/>
      <c r="Q72" s="8"/>
      <c r="R72" s="8"/>
      <c r="S72" s="8">
        <v>-4786780009.9899998</v>
      </c>
      <c r="T72" s="8"/>
      <c r="U72" s="8"/>
      <c r="V72" s="8">
        <v>-4786780009.9899998</v>
      </c>
    </row>
    <row r="73" spans="2:22">
      <c r="B73" t="s">
        <v>85</v>
      </c>
      <c r="C73">
        <v>0</v>
      </c>
      <c r="D73" t="str">
        <f t="shared" si="1"/>
        <v>1859</v>
      </c>
      <c r="E73" t="str">
        <f t="shared" si="2"/>
        <v>4</v>
      </c>
      <c r="G73" t="s">
        <v>271</v>
      </c>
      <c r="I73" s="8"/>
      <c r="J73" s="8"/>
      <c r="K73" s="8"/>
      <c r="L73" s="8"/>
      <c r="M73" s="8"/>
      <c r="N73" s="8">
        <v>-372256944405.78998</v>
      </c>
      <c r="O73" s="8"/>
      <c r="P73" s="8"/>
      <c r="Q73" s="8"/>
      <c r="R73" s="8"/>
      <c r="S73" s="8">
        <v>-372256944405.78998</v>
      </c>
      <c r="T73" s="8"/>
      <c r="U73" s="8"/>
      <c r="V73" s="8">
        <v>-372256944405.78998</v>
      </c>
    </row>
    <row r="74" spans="2:22">
      <c r="B74" t="s">
        <v>86</v>
      </c>
      <c r="C74">
        <v>-228907638262.19</v>
      </c>
      <c r="D74" t="str">
        <f t="shared" si="1"/>
        <v>1859</v>
      </c>
      <c r="E74" t="str">
        <f t="shared" si="2"/>
        <v>4</v>
      </c>
      <c r="G74" t="s">
        <v>88</v>
      </c>
      <c r="H74" t="s">
        <v>85</v>
      </c>
      <c r="I74" s="8"/>
      <c r="J74" s="8"/>
      <c r="K74" s="8"/>
      <c r="L74" s="8"/>
      <c r="M74" s="8"/>
      <c r="N74" s="8">
        <v>0</v>
      </c>
      <c r="O74" s="8"/>
      <c r="P74" s="8"/>
      <c r="Q74" s="8"/>
      <c r="R74" s="8"/>
      <c r="S74" s="8">
        <v>0</v>
      </c>
      <c r="T74" s="8"/>
      <c r="U74" s="8"/>
      <c r="V74" s="8">
        <v>0</v>
      </c>
    </row>
    <row r="75" spans="2:22">
      <c r="B75" t="s">
        <v>87</v>
      </c>
      <c r="C75">
        <v>-4808155456.3000002</v>
      </c>
      <c r="D75" t="str">
        <f t="shared" si="1"/>
        <v>1859</v>
      </c>
      <c r="E75" t="str">
        <f t="shared" si="2"/>
        <v>4</v>
      </c>
      <c r="H75" t="s">
        <v>86</v>
      </c>
      <c r="I75" s="8"/>
      <c r="J75" s="8"/>
      <c r="K75" s="8"/>
      <c r="L75" s="8"/>
      <c r="M75" s="8"/>
      <c r="N75" s="8">
        <v>-228907638262.19</v>
      </c>
      <c r="O75" s="8"/>
      <c r="P75" s="8"/>
      <c r="Q75" s="8"/>
      <c r="R75" s="8"/>
      <c r="S75" s="8">
        <v>-228907638262.19</v>
      </c>
      <c r="T75" s="8"/>
      <c r="U75" s="8"/>
      <c r="V75" s="8">
        <v>-228907638262.19</v>
      </c>
    </row>
    <row r="76" spans="2:22">
      <c r="B76" t="s">
        <v>88</v>
      </c>
      <c r="C76">
        <v>-233715793718.48999</v>
      </c>
      <c r="D76" t="str">
        <f t="shared" si="1"/>
        <v>1859</v>
      </c>
      <c r="E76" t="str">
        <f t="shared" si="2"/>
        <v/>
      </c>
      <c r="H76" t="s">
        <v>87</v>
      </c>
      <c r="I76" s="8"/>
      <c r="J76" s="8"/>
      <c r="K76" s="8"/>
      <c r="L76" s="8"/>
      <c r="M76" s="8"/>
      <c r="N76" s="8">
        <v>-4808155456.3000002</v>
      </c>
      <c r="O76" s="8"/>
      <c r="P76" s="8"/>
      <c r="Q76" s="8"/>
      <c r="R76" s="8"/>
      <c r="S76" s="8">
        <v>-4808155456.3000002</v>
      </c>
      <c r="T76" s="8"/>
      <c r="U76" s="8"/>
      <c r="V76" s="8">
        <v>-4808155456.3000002</v>
      </c>
    </row>
    <row r="77" spans="2:22">
      <c r="B77" t="s">
        <v>89</v>
      </c>
      <c r="D77" t="str">
        <f t="shared" si="1"/>
        <v>1860</v>
      </c>
      <c r="E77" t="str">
        <f t="shared" si="2"/>
        <v xml:space="preserve"> </v>
      </c>
      <c r="G77" t="s">
        <v>272</v>
      </c>
      <c r="I77" s="8"/>
      <c r="J77" s="8"/>
      <c r="K77" s="8"/>
      <c r="L77" s="8"/>
      <c r="M77" s="8"/>
      <c r="N77" s="8">
        <v>-233715793718.48999</v>
      </c>
      <c r="O77" s="8"/>
      <c r="P77" s="8"/>
      <c r="Q77" s="8"/>
      <c r="R77" s="8"/>
      <c r="S77" s="8">
        <v>-233715793718.48999</v>
      </c>
      <c r="T77" s="8"/>
      <c r="U77" s="8"/>
      <c r="V77" s="8">
        <v>-233715793718.48999</v>
      </c>
    </row>
    <row r="78" spans="2:22">
      <c r="B78" t="s">
        <v>90</v>
      </c>
      <c r="C78">
        <v>0</v>
      </c>
      <c r="D78" t="str">
        <f t="shared" si="1"/>
        <v>1860</v>
      </c>
      <c r="E78" t="str">
        <f t="shared" si="2"/>
        <v/>
      </c>
      <c r="G78" t="s">
        <v>124</v>
      </c>
      <c r="H78" t="s">
        <v>91</v>
      </c>
      <c r="I78" s="8"/>
      <c r="J78" s="8">
        <v>-224142.56</v>
      </c>
      <c r="K78" s="8"/>
      <c r="L78" s="8">
        <v>-224142.56</v>
      </c>
      <c r="M78" s="8"/>
      <c r="N78" s="8"/>
      <c r="O78" s="8"/>
      <c r="P78" s="8"/>
      <c r="Q78" s="8"/>
      <c r="R78" s="8"/>
      <c r="S78" s="8"/>
      <c r="T78" s="8"/>
      <c r="U78" s="8"/>
      <c r="V78" s="8">
        <v>-224142.56</v>
      </c>
    </row>
    <row r="79" spans="2:22">
      <c r="B79" t="s">
        <v>91</v>
      </c>
      <c r="C79">
        <v>-224142.56</v>
      </c>
      <c r="D79" t="str">
        <f t="shared" si="1"/>
        <v>1860</v>
      </c>
      <c r="E79" t="str">
        <f t="shared" si="2"/>
        <v>1</v>
      </c>
      <c r="H79" t="s">
        <v>92</v>
      </c>
      <c r="I79" s="8"/>
      <c r="J79" s="8"/>
      <c r="K79" s="8">
        <v>0</v>
      </c>
      <c r="L79" s="8">
        <v>0</v>
      </c>
      <c r="M79" s="8"/>
      <c r="N79" s="8"/>
      <c r="O79" s="8"/>
      <c r="P79" s="8"/>
      <c r="Q79" s="8"/>
      <c r="R79" s="8"/>
      <c r="S79" s="8"/>
      <c r="T79" s="8"/>
      <c r="U79" s="8"/>
      <c r="V79" s="8">
        <v>0</v>
      </c>
    </row>
    <row r="80" spans="2:22">
      <c r="B80" t="s">
        <v>92</v>
      </c>
      <c r="C80">
        <v>0</v>
      </c>
      <c r="D80" t="str">
        <f t="shared" si="1"/>
        <v>1860</v>
      </c>
      <c r="E80" t="str">
        <f t="shared" si="2"/>
        <v>2</v>
      </c>
      <c r="H80" t="s">
        <v>93</v>
      </c>
      <c r="I80" s="8"/>
      <c r="J80" s="8"/>
      <c r="K80" s="8"/>
      <c r="L80" s="8"/>
      <c r="M80" s="8">
        <v>0</v>
      </c>
      <c r="N80" s="8"/>
      <c r="O80" s="8"/>
      <c r="P80" s="8"/>
      <c r="Q80" s="8"/>
      <c r="R80" s="8"/>
      <c r="S80" s="8">
        <v>0</v>
      </c>
      <c r="T80" s="8"/>
      <c r="U80" s="8"/>
      <c r="V80" s="8">
        <v>0</v>
      </c>
    </row>
    <row r="81" spans="2:22">
      <c r="B81" t="s">
        <v>93</v>
      </c>
      <c r="C81">
        <v>0</v>
      </c>
      <c r="D81" t="str">
        <f t="shared" si="1"/>
        <v>1860</v>
      </c>
      <c r="E81" t="str">
        <f t="shared" si="2"/>
        <v>3</v>
      </c>
      <c r="H81" t="s">
        <v>94</v>
      </c>
      <c r="I81" s="8"/>
      <c r="J81" s="8"/>
      <c r="K81" s="8"/>
      <c r="L81" s="8"/>
      <c r="M81" s="8">
        <v>0</v>
      </c>
      <c r="N81" s="8"/>
      <c r="O81" s="8"/>
      <c r="P81" s="8"/>
      <c r="Q81" s="8"/>
      <c r="R81" s="8"/>
      <c r="S81" s="8">
        <v>0</v>
      </c>
      <c r="T81" s="8"/>
      <c r="U81" s="8"/>
      <c r="V81" s="8">
        <v>0</v>
      </c>
    </row>
    <row r="82" spans="2:22">
      <c r="B82" t="s">
        <v>94</v>
      </c>
      <c r="C82">
        <v>0</v>
      </c>
      <c r="D82" t="str">
        <f t="shared" si="1"/>
        <v>1860</v>
      </c>
      <c r="E82" t="str">
        <f t="shared" si="2"/>
        <v>3</v>
      </c>
      <c r="H82" t="s">
        <v>95</v>
      </c>
      <c r="I82" s="8"/>
      <c r="J82" s="8"/>
      <c r="K82" s="8"/>
      <c r="L82" s="8"/>
      <c r="M82" s="8"/>
      <c r="N82" s="8">
        <v>-380753472.37</v>
      </c>
      <c r="O82" s="8"/>
      <c r="P82" s="8"/>
      <c r="Q82" s="8"/>
      <c r="R82" s="8"/>
      <c r="S82" s="8">
        <v>-380753472.37</v>
      </c>
      <c r="T82" s="8"/>
      <c r="U82" s="8"/>
      <c r="V82" s="8">
        <v>-380753472.37</v>
      </c>
    </row>
    <row r="83" spans="2:22">
      <c r="B83" t="s">
        <v>95</v>
      </c>
      <c r="C83">
        <v>-380753472.37</v>
      </c>
      <c r="D83" t="str">
        <f t="shared" si="1"/>
        <v>1860</v>
      </c>
      <c r="E83" t="str">
        <f t="shared" si="2"/>
        <v>4</v>
      </c>
      <c r="H83" t="s">
        <v>96</v>
      </c>
      <c r="I83" s="8"/>
      <c r="J83" s="8"/>
      <c r="K83" s="8"/>
      <c r="L83" s="8"/>
      <c r="M83" s="8"/>
      <c r="N83" s="8">
        <v>-10179899.4</v>
      </c>
      <c r="O83" s="8"/>
      <c r="P83" s="8"/>
      <c r="Q83" s="8"/>
      <c r="R83" s="8"/>
      <c r="S83" s="8">
        <v>-10179899.4</v>
      </c>
      <c r="T83" s="8"/>
      <c r="U83" s="8"/>
      <c r="V83" s="8">
        <v>-10179899.4</v>
      </c>
    </row>
    <row r="84" spans="2:22">
      <c r="B84" t="s">
        <v>96</v>
      </c>
      <c r="C84">
        <v>-10179899.4</v>
      </c>
      <c r="D84" t="str">
        <f t="shared" si="1"/>
        <v>1860</v>
      </c>
      <c r="E84" t="str">
        <f t="shared" si="2"/>
        <v>4</v>
      </c>
      <c r="H84" t="s">
        <v>97</v>
      </c>
      <c r="I84" s="8"/>
      <c r="J84" s="8"/>
      <c r="K84" s="8"/>
      <c r="L84" s="8"/>
      <c r="M84" s="8"/>
      <c r="N84" s="8">
        <v>0</v>
      </c>
      <c r="O84" s="8"/>
      <c r="P84" s="8"/>
      <c r="Q84" s="8"/>
      <c r="R84" s="8"/>
      <c r="S84" s="8">
        <v>0</v>
      </c>
      <c r="T84" s="8"/>
      <c r="U84" s="8"/>
      <c r="V84" s="8">
        <v>0</v>
      </c>
    </row>
    <row r="85" spans="2:22">
      <c r="B85" t="s">
        <v>97</v>
      </c>
      <c r="C85">
        <v>0</v>
      </c>
      <c r="D85" t="str">
        <f t="shared" si="1"/>
        <v>1860</v>
      </c>
      <c r="E85" t="str">
        <f t="shared" si="2"/>
        <v>4</v>
      </c>
      <c r="H85" t="s">
        <v>98</v>
      </c>
      <c r="I85" s="8"/>
      <c r="J85" s="8"/>
      <c r="K85" s="8"/>
      <c r="L85" s="8"/>
      <c r="M85" s="8"/>
      <c r="N85" s="8"/>
      <c r="O85" s="8">
        <v>-11567585.66</v>
      </c>
      <c r="P85" s="8"/>
      <c r="Q85" s="8"/>
      <c r="R85" s="8"/>
      <c r="S85" s="8">
        <v>-11567585.66</v>
      </c>
      <c r="T85" s="8"/>
      <c r="U85" s="8"/>
      <c r="V85" s="8">
        <v>-11567585.66</v>
      </c>
    </row>
    <row r="86" spans="2:22">
      <c r="B86" t="s">
        <v>98</v>
      </c>
      <c r="C86">
        <v>-11567585.66</v>
      </c>
      <c r="D86" t="str">
        <f t="shared" si="1"/>
        <v>1860</v>
      </c>
      <c r="E86" t="str">
        <f t="shared" si="2"/>
        <v>5</v>
      </c>
      <c r="H86" t="s">
        <v>99</v>
      </c>
      <c r="I86" s="8"/>
      <c r="J86" s="8"/>
      <c r="K86" s="8"/>
      <c r="L86" s="8"/>
      <c r="M86" s="8"/>
      <c r="N86" s="8"/>
      <c r="O86" s="8">
        <v>0</v>
      </c>
      <c r="P86" s="8"/>
      <c r="Q86" s="8"/>
      <c r="R86" s="8"/>
      <c r="S86" s="8">
        <v>0</v>
      </c>
      <c r="T86" s="8"/>
      <c r="U86" s="8"/>
      <c r="V86" s="8">
        <v>0</v>
      </c>
    </row>
    <row r="87" spans="2:22">
      <c r="B87" t="s">
        <v>99</v>
      </c>
      <c r="C87">
        <v>0</v>
      </c>
      <c r="D87" t="str">
        <f t="shared" si="1"/>
        <v>1860</v>
      </c>
      <c r="E87" t="str">
        <f t="shared" si="2"/>
        <v>5</v>
      </c>
      <c r="H87" t="s">
        <v>100</v>
      </c>
      <c r="I87" s="8"/>
      <c r="J87" s="8"/>
      <c r="K87" s="8"/>
      <c r="L87" s="8"/>
      <c r="M87" s="8"/>
      <c r="N87" s="8"/>
      <c r="O87" s="8"/>
      <c r="P87" s="8">
        <v>-346465.14</v>
      </c>
      <c r="Q87" s="8"/>
      <c r="R87" s="8"/>
      <c r="S87" s="8">
        <v>-346465.14</v>
      </c>
      <c r="T87" s="8"/>
      <c r="U87" s="8"/>
      <c r="V87" s="8">
        <v>-346465.14</v>
      </c>
    </row>
    <row r="88" spans="2:22">
      <c r="B88" t="s">
        <v>100</v>
      </c>
      <c r="C88">
        <v>-346465.14</v>
      </c>
      <c r="D88" t="str">
        <f t="shared" si="1"/>
        <v>1860</v>
      </c>
      <c r="E88" t="str">
        <f t="shared" si="2"/>
        <v>6</v>
      </c>
      <c r="H88" t="s">
        <v>101</v>
      </c>
      <c r="I88" s="8"/>
      <c r="J88" s="8"/>
      <c r="K88" s="8"/>
      <c r="L88" s="8"/>
      <c r="M88" s="8"/>
      <c r="N88" s="8"/>
      <c r="O88" s="8"/>
      <c r="P88" s="8">
        <v>0</v>
      </c>
      <c r="Q88" s="8"/>
      <c r="R88" s="8"/>
      <c r="S88" s="8">
        <v>0</v>
      </c>
      <c r="T88" s="8"/>
      <c r="U88" s="8"/>
      <c r="V88" s="8">
        <v>0</v>
      </c>
    </row>
    <row r="89" spans="2:22">
      <c r="B89" t="s">
        <v>101</v>
      </c>
      <c r="C89">
        <v>0</v>
      </c>
      <c r="D89" t="str">
        <f t="shared" si="1"/>
        <v>1860</v>
      </c>
      <c r="E89" t="str">
        <f t="shared" si="2"/>
        <v>6</v>
      </c>
      <c r="H89" t="s">
        <v>102</v>
      </c>
      <c r="I89" s="8"/>
      <c r="J89" s="8"/>
      <c r="K89" s="8"/>
      <c r="L89" s="8"/>
      <c r="M89" s="8"/>
      <c r="N89" s="8"/>
      <c r="O89" s="8"/>
      <c r="P89" s="8"/>
      <c r="Q89" s="8">
        <v>-2542851728.6599998</v>
      </c>
      <c r="R89" s="8"/>
      <c r="S89" s="8">
        <v>-2542851728.6599998</v>
      </c>
      <c r="T89" s="8"/>
      <c r="U89" s="8"/>
      <c r="V89" s="8">
        <v>-2542851728.6599998</v>
      </c>
    </row>
    <row r="90" spans="2:22">
      <c r="B90" t="s">
        <v>102</v>
      </c>
      <c r="C90">
        <v>-2542851728.6599998</v>
      </c>
      <c r="D90" t="str">
        <f t="shared" si="1"/>
        <v>1860</v>
      </c>
      <c r="E90" t="str">
        <f t="shared" si="2"/>
        <v>7</v>
      </c>
      <c r="H90" t="s">
        <v>103</v>
      </c>
      <c r="I90" s="8"/>
      <c r="J90" s="8"/>
      <c r="K90" s="8"/>
      <c r="L90" s="8"/>
      <c r="M90" s="8"/>
      <c r="N90" s="8"/>
      <c r="O90" s="8"/>
      <c r="P90" s="8"/>
      <c r="Q90" s="8">
        <v>0</v>
      </c>
      <c r="R90" s="8"/>
      <c r="S90" s="8">
        <v>0</v>
      </c>
      <c r="T90" s="8"/>
      <c r="U90" s="8"/>
      <c r="V90" s="8">
        <v>0</v>
      </c>
    </row>
    <row r="91" spans="2:22">
      <c r="B91" t="s">
        <v>103</v>
      </c>
      <c r="C91">
        <v>0</v>
      </c>
      <c r="D91" t="str">
        <f t="shared" si="1"/>
        <v>1860</v>
      </c>
      <c r="E91" t="str">
        <f t="shared" si="2"/>
        <v>7</v>
      </c>
      <c r="H91" t="s">
        <v>104</v>
      </c>
      <c r="I91" s="8"/>
      <c r="J91" s="8"/>
      <c r="K91" s="8"/>
      <c r="L91" s="8"/>
      <c r="M91" s="8"/>
      <c r="N91" s="8"/>
      <c r="O91" s="8"/>
      <c r="P91" s="8"/>
      <c r="Q91" s="8">
        <v>0</v>
      </c>
      <c r="R91" s="8"/>
      <c r="S91" s="8">
        <v>0</v>
      </c>
      <c r="T91" s="8"/>
      <c r="U91" s="8"/>
      <c r="V91" s="8">
        <v>0</v>
      </c>
    </row>
    <row r="92" spans="2:22">
      <c r="B92" t="s">
        <v>104</v>
      </c>
      <c r="C92">
        <v>0</v>
      </c>
      <c r="D92" t="str">
        <f t="shared" si="1"/>
        <v>1860</v>
      </c>
      <c r="E92" t="str">
        <f t="shared" si="2"/>
        <v>7</v>
      </c>
      <c r="H92" t="s">
        <v>105</v>
      </c>
      <c r="I92" s="8"/>
      <c r="J92" s="8"/>
      <c r="K92" s="8"/>
      <c r="L92" s="8"/>
      <c r="M92" s="8"/>
      <c r="N92" s="8"/>
      <c r="O92" s="8"/>
      <c r="P92" s="8"/>
      <c r="Q92" s="8"/>
      <c r="R92" s="8">
        <v>0</v>
      </c>
      <c r="S92" s="8">
        <v>0</v>
      </c>
      <c r="T92" s="8"/>
      <c r="U92" s="8"/>
      <c r="V92" s="8">
        <v>0</v>
      </c>
    </row>
    <row r="93" spans="2:22">
      <c r="B93" t="s">
        <v>105</v>
      </c>
      <c r="C93">
        <v>0</v>
      </c>
      <c r="D93" t="str">
        <f t="shared" si="1"/>
        <v>1860</v>
      </c>
      <c r="E93" t="str">
        <f t="shared" si="2"/>
        <v>8</v>
      </c>
      <c r="H93" t="s">
        <v>106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>
        <v>-5271961662.0500002</v>
      </c>
      <c r="U93" s="8">
        <v>-5271961662.0500002</v>
      </c>
      <c r="V93" s="8">
        <v>-5271961662.0500002</v>
      </c>
    </row>
    <row r="94" spans="2:22">
      <c r="B94" t="s">
        <v>106</v>
      </c>
      <c r="C94">
        <v>-5271961662.0500002</v>
      </c>
      <c r="D94" t="str">
        <f t="shared" si="1"/>
        <v>1860</v>
      </c>
      <c r="E94" t="str">
        <f t="shared" si="2"/>
        <v>9</v>
      </c>
      <c r="H94" t="s">
        <v>107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>
        <v>-87272390.689999998</v>
      </c>
      <c r="U94" s="8">
        <v>-87272390.689999998</v>
      </c>
      <c r="V94" s="8">
        <v>-87272390.689999998</v>
      </c>
    </row>
    <row r="95" spans="2:22">
      <c r="B95" t="s">
        <v>107</v>
      </c>
      <c r="C95">
        <v>-87272390.689999998</v>
      </c>
      <c r="D95" t="str">
        <f t="shared" si="1"/>
        <v>1860</v>
      </c>
      <c r="E95" t="str">
        <f t="shared" si="2"/>
        <v>9</v>
      </c>
      <c r="H95" t="s">
        <v>108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>
        <v>-230500</v>
      </c>
      <c r="U95" s="8">
        <v>-230500</v>
      </c>
      <c r="V95" s="8">
        <v>-230500</v>
      </c>
    </row>
    <row r="96" spans="2:22">
      <c r="B96" t="s">
        <v>108</v>
      </c>
      <c r="C96">
        <v>-230500</v>
      </c>
      <c r="D96" t="str">
        <f t="shared" si="1"/>
        <v>1860</v>
      </c>
      <c r="E96" t="str">
        <f t="shared" si="2"/>
        <v>9</v>
      </c>
      <c r="H96" t="s">
        <v>109</v>
      </c>
      <c r="I96" s="8">
        <v>0</v>
      </c>
      <c r="J96" s="8"/>
      <c r="K96" s="8"/>
      <c r="L96" s="8">
        <v>0</v>
      </c>
      <c r="M96" s="8"/>
      <c r="N96" s="8"/>
      <c r="O96" s="8"/>
      <c r="P96" s="8"/>
      <c r="Q96" s="8"/>
      <c r="R96" s="8"/>
      <c r="S96" s="8"/>
      <c r="T96" s="8"/>
      <c r="U96" s="8"/>
      <c r="V96" s="8">
        <v>0</v>
      </c>
    </row>
    <row r="97" spans="2:22">
      <c r="B97" t="s">
        <v>109</v>
      </c>
      <c r="C97">
        <v>0</v>
      </c>
      <c r="D97" t="str">
        <f t="shared" si="1"/>
        <v>1860</v>
      </c>
      <c r="E97" t="str">
        <f t="shared" si="2"/>
        <v>0</v>
      </c>
      <c r="H97" t="s">
        <v>110</v>
      </c>
      <c r="I97" s="8">
        <v>0</v>
      </c>
      <c r="J97" s="8"/>
      <c r="K97" s="8"/>
      <c r="L97" s="8">
        <v>0</v>
      </c>
      <c r="M97" s="8"/>
      <c r="N97" s="8"/>
      <c r="O97" s="8"/>
      <c r="P97" s="8"/>
      <c r="Q97" s="8"/>
      <c r="R97" s="8"/>
      <c r="S97" s="8"/>
      <c r="T97" s="8"/>
      <c r="U97" s="8"/>
      <c r="V97" s="8">
        <v>0</v>
      </c>
    </row>
    <row r="98" spans="2:22">
      <c r="B98" t="s">
        <v>110</v>
      </c>
      <c r="C98">
        <v>0</v>
      </c>
      <c r="D98" t="str">
        <f t="shared" si="1"/>
        <v>1860</v>
      </c>
      <c r="E98" t="str">
        <f t="shared" si="2"/>
        <v>0</v>
      </c>
      <c r="H98" t="s">
        <v>111</v>
      </c>
      <c r="I98" s="8">
        <v>0</v>
      </c>
      <c r="J98" s="8"/>
      <c r="K98" s="8"/>
      <c r="L98" s="8">
        <v>0</v>
      </c>
      <c r="M98" s="8"/>
      <c r="N98" s="8"/>
      <c r="O98" s="8"/>
      <c r="P98" s="8"/>
      <c r="Q98" s="8"/>
      <c r="R98" s="8"/>
      <c r="S98" s="8"/>
      <c r="T98" s="8"/>
      <c r="U98" s="8"/>
      <c r="V98" s="8">
        <v>0</v>
      </c>
    </row>
    <row r="99" spans="2:22">
      <c r="B99" t="s">
        <v>111</v>
      </c>
      <c r="C99">
        <v>0</v>
      </c>
      <c r="D99" t="str">
        <f t="shared" si="1"/>
        <v>1860</v>
      </c>
      <c r="E99" t="str">
        <f t="shared" si="2"/>
        <v>0</v>
      </c>
      <c r="H99" t="s">
        <v>112</v>
      </c>
      <c r="I99" s="8"/>
      <c r="J99" s="8"/>
      <c r="K99" s="8">
        <v>0</v>
      </c>
      <c r="L99" s="8">
        <v>0</v>
      </c>
      <c r="M99" s="8"/>
      <c r="N99" s="8"/>
      <c r="O99" s="8"/>
      <c r="P99" s="8"/>
      <c r="Q99" s="8"/>
      <c r="R99" s="8"/>
      <c r="S99" s="8"/>
      <c r="T99" s="8"/>
      <c r="U99" s="8"/>
      <c r="V99" s="8">
        <v>0</v>
      </c>
    </row>
    <row r="100" spans="2:22">
      <c r="B100" t="s">
        <v>112</v>
      </c>
      <c r="C100">
        <v>0</v>
      </c>
      <c r="D100" t="str">
        <f t="shared" si="1"/>
        <v>1860</v>
      </c>
      <c r="E100" t="str">
        <f t="shared" si="2"/>
        <v>2</v>
      </c>
      <c r="H100" t="s">
        <v>113</v>
      </c>
      <c r="I100" s="8"/>
      <c r="J100" s="8"/>
      <c r="K100" s="8"/>
      <c r="L100" s="8"/>
      <c r="M100" s="8"/>
      <c r="N100" s="8">
        <v>0</v>
      </c>
      <c r="O100" s="8"/>
      <c r="P100" s="8"/>
      <c r="Q100" s="8"/>
      <c r="R100" s="8"/>
      <c r="S100" s="8">
        <v>0</v>
      </c>
      <c r="T100" s="8"/>
      <c r="U100" s="8"/>
      <c r="V100" s="8">
        <v>0</v>
      </c>
    </row>
    <row r="101" spans="2:22">
      <c r="B101" t="s">
        <v>113</v>
      </c>
      <c r="C101">
        <v>0</v>
      </c>
      <c r="D101" t="str">
        <f t="shared" si="1"/>
        <v>1860</v>
      </c>
      <c r="E101" t="str">
        <f t="shared" si="2"/>
        <v>4</v>
      </c>
      <c r="H101" t="s">
        <v>114</v>
      </c>
      <c r="I101" s="8"/>
      <c r="J101" s="8"/>
      <c r="K101" s="8"/>
      <c r="L101" s="8"/>
      <c r="M101" s="8"/>
      <c r="N101" s="8">
        <v>-863804.23</v>
      </c>
      <c r="O101" s="8"/>
      <c r="P101" s="8"/>
      <c r="Q101" s="8"/>
      <c r="R101" s="8"/>
      <c r="S101" s="8">
        <v>-863804.23</v>
      </c>
      <c r="T101" s="8"/>
      <c r="U101" s="8"/>
      <c r="V101" s="8">
        <v>-863804.23</v>
      </c>
    </row>
    <row r="102" spans="2:22">
      <c r="B102" t="s">
        <v>114</v>
      </c>
      <c r="C102">
        <v>-863804.23</v>
      </c>
      <c r="D102" t="str">
        <f t="shared" si="1"/>
        <v>1860</v>
      </c>
      <c r="E102" t="str">
        <f t="shared" si="2"/>
        <v>4</v>
      </c>
      <c r="H102" t="s">
        <v>115</v>
      </c>
      <c r="I102" s="8"/>
      <c r="J102" s="8"/>
      <c r="K102" s="8"/>
      <c r="L102" s="8"/>
      <c r="M102" s="8"/>
      <c r="N102" s="8">
        <v>-500153.42</v>
      </c>
      <c r="O102" s="8"/>
      <c r="P102" s="8"/>
      <c r="Q102" s="8"/>
      <c r="R102" s="8"/>
      <c r="S102" s="8">
        <v>-500153.42</v>
      </c>
      <c r="T102" s="8"/>
      <c r="U102" s="8"/>
      <c r="V102" s="8">
        <v>-500153.42</v>
      </c>
    </row>
    <row r="103" spans="2:22">
      <c r="B103" t="s">
        <v>115</v>
      </c>
      <c r="C103">
        <v>-500153.42</v>
      </c>
      <c r="D103" t="str">
        <f t="shared" si="1"/>
        <v>1860</v>
      </c>
      <c r="E103" t="str">
        <f t="shared" si="2"/>
        <v>4</v>
      </c>
      <c r="H103" t="s">
        <v>116</v>
      </c>
      <c r="I103" s="8"/>
      <c r="J103" s="8"/>
      <c r="K103" s="8"/>
      <c r="L103" s="8"/>
      <c r="M103" s="8"/>
      <c r="N103" s="8"/>
      <c r="O103" s="8">
        <v>0</v>
      </c>
      <c r="P103" s="8"/>
      <c r="Q103" s="8"/>
      <c r="R103" s="8"/>
      <c r="S103" s="8">
        <v>0</v>
      </c>
      <c r="T103" s="8"/>
      <c r="U103" s="8"/>
      <c r="V103" s="8">
        <v>0</v>
      </c>
    </row>
    <row r="104" spans="2:22">
      <c r="B104" t="s">
        <v>116</v>
      </c>
      <c r="C104">
        <v>0</v>
      </c>
      <c r="D104" t="str">
        <f t="shared" si="1"/>
        <v>1860</v>
      </c>
      <c r="E104" t="str">
        <f t="shared" si="2"/>
        <v>5</v>
      </c>
      <c r="H104" t="s">
        <v>117</v>
      </c>
      <c r="I104" s="8"/>
      <c r="J104" s="8"/>
      <c r="K104" s="8"/>
      <c r="L104" s="8"/>
      <c r="M104" s="8"/>
      <c r="N104" s="8"/>
      <c r="O104" s="8">
        <v>0</v>
      </c>
      <c r="P104" s="8"/>
      <c r="Q104" s="8"/>
      <c r="R104" s="8"/>
      <c r="S104" s="8">
        <v>0</v>
      </c>
      <c r="T104" s="8"/>
      <c r="U104" s="8"/>
      <c r="V104" s="8">
        <v>0</v>
      </c>
    </row>
    <row r="105" spans="2:22">
      <c r="B105" t="s">
        <v>117</v>
      </c>
      <c r="C105">
        <v>0</v>
      </c>
      <c r="D105" t="str">
        <f t="shared" si="1"/>
        <v>1860</v>
      </c>
      <c r="E105" t="str">
        <f t="shared" si="2"/>
        <v>5</v>
      </c>
      <c r="H105" t="s">
        <v>118</v>
      </c>
      <c r="I105" s="8"/>
      <c r="J105" s="8"/>
      <c r="K105" s="8"/>
      <c r="L105" s="8"/>
      <c r="M105" s="8"/>
      <c r="N105" s="8"/>
      <c r="O105" s="8">
        <v>-922000</v>
      </c>
      <c r="P105" s="8"/>
      <c r="Q105" s="8"/>
      <c r="R105" s="8"/>
      <c r="S105" s="8">
        <v>-922000</v>
      </c>
      <c r="T105" s="8"/>
      <c r="U105" s="8"/>
      <c r="V105" s="8">
        <v>-922000</v>
      </c>
    </row>
    <row r="106" spans="2:22">
      <c r="B106" t="s">
        <v>118</v>
      </c>
      <c r="C106">
        <v>-922000</v>
      </c>
      <c r="D106" t="str">
        <f t="shared" si="1"/>
        <v>1860</v>
      </c>
      <c r="E106" t="str">
        <f t="shared" si="2"/>
        <v>5</v>
      </c>
      <c r="H106" t="s">
        <v>119</v>
      </c>
      <c r="I106" s="8"/>
      <c r="J106" s="8"/>
      <c r="K106" s="8"/>
      <c r="L106" s="8"/>
      <c r="M106" s="8"/>
      <c r="N106" s="8"/>
      <c r="O106" s="8"/>
      <c r="P106" s="8"/>
      <c r="Q106" s="8">
        <v>0</v>
      </c>
      <c r="R106" s="8"/>
      <c r="S106" s="8">
        <v>0</v>
      </c>
      <c r="T106" s="8"/>
      <c r="U106" s="8"/>
      <c r="V106" s="8">
        <v>0</v>
      </c>
    </row>
    <row r="107" spans="2:22">
      <c r="B107" t="s">
        <v>119</v>
      </c>
      <c r="C107">
        <v>0</v>
      </c>
      <c r="D107" t="str">
        <f t="shared" si="1"/>
        <v>1860</v>
      </c>
      <c r="E107" t="str">
        <f t="shared" si="2"/>
        <v>7</v>
      </c>
      <c r="H107" t="s">
        <v>120</v>
      </c>
      <c r="I107" s="8"/>
      <c r="J107" s="8"/>
      <c r="K107" s="8"/>
      <c r="L107" s="8"/>
      <c r="M107" s="8"/>
      <c r="N107" s="8"/>
      <c r="O107" s="8"/>
      <c r="P107" s="8"/>
      <c r="Q107" s="8">
        <v>0</v>
      </c>
      <c r="R107" s="8"/>
      <c r="S107" s="8">
        <v>0</v>
      </c>
      <c r="T107" s="8"/>
      <c r="U107" s="8"/>
      <c r="V107" s="8">
        <v>0</v>
      </c>
    </row>
    <row r="108" spans="2:22">
      <c r="B108" t="s">
        <v>120</v>
      </c>
      <c r="C108">
        <v>0</v>
      </c>
      <c r="D108" t="str">
        <f t="shared" si="1"/>
        <v>1860</v>
      </c>
      <c r="E108" t="str">
        <f t="shared" si="2"/>
        <v>7</v>
      </c>
      <c r="H108" t="s">
        <v>121</v>
      </c>
      <c r="I108" s="8"/>
      <c r="J108" s="8"/>
      <c r="K108" s="8"/>
      <c r="L108" s="8"/>
      <c r="M108" s="8"/>
      <c r="N108" s="8"/>
      <c r="O108" s="8"/>
      <c r="P108" s="8"/>
      <c r="Q108" s="8">
        <v>0</v>
      </c>
      <c r="R108" s="8"/>
      <c r="S108" s="8">
        <v>0</v>
      </c>
      <c r="T108" s="8"/>
      <c r="U108" s="8"/>
      <c r="V108" s="8">
        <v>0</v>
      </c>
    </row>
    <row r="109" spans="2:22">
      <c r="B109" t="s">
        <v>121</v>
      </c>
      <c r="C109">
        <v>0</v>
      </c>
      <c r="D109" t="str">
        <f t="shared" si="1"/>
        <v>1860</v>
      </c>
      <c r="E109" t="str">
        <f t="shared" si="2"/>
        <v>7</v>
      </c>
      <c r="H109" t="s">
        <v>122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>
        <v>-388590.87</v>
      </c>
      <c r="U109" s="8">
        <v>-388590.87</v>
      </c>
      <c r="V109" s="8">
        <v>-388590.87</v>
      </c>
    </row>
    <row r="110" spans="2:22">
      <c r="B110" t="s">
        <v>122</v>
      </c>
      <c r="C110">
        <v>-388590.87</v>
      </c>
      <c r="D110" t="str">
        <f t="shared" si="1"/>
        <v>1860</v>
      </c>
      <c r="E110" t="str">
        <f t="shared" si="2"/>
        <v>9</v>
      </c>
      <c r="H110" t="s">
        <v>123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>
        <v>-4583.33</v>
      </c>
      <c r="U110" s="8">
        <v>-4583.33</v>
      </c>
      <c r="V110" s="8">
        <v>-4583.33</v>
      </c>
    </row>
    <row r="111" spans="2:22">
      <c r="B111" t="s">
        <v>123</v>
      </c>
      <c r="C111">
        <v>-4583.33</v>
      </c>
      <c r="D111" t="str">
        <f t="shared" si="1"/>
        <v>1860</v>
      </c>
      <c r="E111" t="str">
        <f t="shared" si="2"/>
        <v>9</v>
      </c>
      <c r="G111" t="s">
        <v>273</v>
      </c>
      <c r="I111" s="8">
        <v>0</v>
      </c>
      <c r="J111" s="8">
        <v>-224142.56</v>
      </c>
      <c r="K111" s="8">
        <v>0</v>
      </c>
      <c r="L111" s="8">
        <v>-224142.56</v>
      </c>
      <c r="M111" s="8">
        <v>0</v>
      </c>
      <c r="N111" s="8">
        <v>-392297329.42000002</v>
      </c>
      <c r="O111" s="8">
        <v>-12489585.66</v>
      </c>
      <c r="P111" s="8">
        <v>-346465.14</v>
      </c>
      <c r="Q111" s="8">
        <v>-2542851728.6599998</v>
      </c>
      <c r="R111" s="8">
        <v>0</v>
      </c>
      <c r="S111" s="8">
        <v>-2947985108.8800001</v>
      </c>
      <c r="T111" s="8">
        <v>-5359857726.9399996</v>
      </c>
      <c r="U111" s="8">
        <v>-5359857726.9399996</v>
      </c>
      <c r="V111" s="8">
        <v>-8308066978.3799992</v>
      </c>
    </row>
    <row r="112" spans="2:22">
      <c r="B112" t="s">
        <v>124</v>
      </c>
      <c r="C112">
        <v>-8308066978.3800001</v>
      </c>
      <c r="D112" t="str">
        <f t="shared" si="1"/>
        <v>1860</v>
      </c>
      <c r="E112" t="str">
        <f t="shared" si="2"/>
        <v/>
      </c>
      <c r="G112" t="s">
        <v>140</v>
      </c>
      <c r="H112" t="s">
        <v>126</v>
      </c>
      <c r="I112" s="8"/>
      <c r="J112" s="8"/>
      <c r="K112" s="8"/>
      <c r="L112" s="8"/>
      <c r="M112" s="8"/>
      <c r="N112" s="8">
        <v>0</v>
      </c>
      <c r="O112" s="8"/>
      <c r="P112" s="8"/>
      <c r="Q112" s="8"/>
      <c r="R112" s="8"/>
      <c r="S112" s="8">
        <v>0</v>
      </c>
      <c r="T112" s="8"/>
      <c r="U112" s="8"/>
      <c r="V112" s="8">
        <v>0</v>
      </c>
    </row>
    <row r="113" spans="2:22">
      <c r="B113" t="s">
        <v>125</v>
      </c>
      <c r="D113" t="str">
        <f t="shared" si="1"/>
        <v>1861</v>
      </c>
      <c r="E113" t="str">
        <f t="shared" si="2"/>
        <v xml:space="preserve"> </v>
      </c>
      <c r="H113" t="s">
        <v>127</v>
      </c>
      <c r="I113" s="8"/>
      <c r="J113" s="8"/>
      <c r="K113" s="8"/>
      <c r="L113" s="8"/>
      <c r="M113" s="8"/>
      <c r="N113" s="8"/>
      <c r="O113" s="8">
        <v>-119993940.97</v>
      </c>
      <c r="P113" s="8"/>
      <c r="Q113" s="8"/>
      <c r="R113" s="8"/>
      <c r="S113" s="8">
        <v>-119993940.97</v>
      </c>
      <c r="T113" s="8"/>
      <c r="U113" s="8"/>
      <c r="V113" s="8">
        <v>-119993940.97</v>
      </c>
    </row>
    <row r="114" spans="2:22">
      <c r="B114" t="s">
        <v>126</v>
      </c>
      <c r="C114">
        <v>0</v>
      </c>
      <c r="D114" t="str">
        <f t="shared" si="1"/>
        <v>1861</v>
      </c>
      <c r="E114" t="str">
        <f t="shared" si="2"/>
        <v>4</v>
      </c>
      <c r="H114" t="s">
        <v>128</v>
      </c>
      <c r="I114" s="8"/>
      <c r="J114" s="8"/>
      <c r="K114" s="8"/>
      <c r="L114" s="8"/>
      <c r="M114" s="8"/>
      <c r="N114" s="8"/>
      <c r="O114" s="8">
        <v>-228264121.83000001</v>
      </c>
      <c r="P114" s="8"/>
      <c r="Q114" s="8"/>
      <c r="R114" s="8"/>
      <c r="S114" s="8">
        <v>-228264121.83000001</v>
      </c>
      <c r="T114" s="8"/>
      <c r="U114" s="8"/>
      <c r="V114" s="8">
        <v>-228264121.83000001</v>
      </c>
    </row>
    <row r="115" spans="2:22">
      <c r="B115" t="s">
        <v>127</v>
      </c>
      <c r="C115">
        <v>-119993940.97</v>
      </c>
      <c r="D115" t="str">
        <f t="shared" si="1"/>
        <v>1861</v>
      </c>
      <c r="E115" t="str">
        <f t="shared" si="2"/>
        <v>5</v>
      </c>
      <c r="H115" t="s">
        <v>129</v>
      </c>
      <c r="I115" s="8"/>
      <c r="J115" s="8"/>
      <c r="K115" s="8"/>
      <c r="L115" s="8"/>
      <c r="M115" s="8"/>
      <c r="N115" s="8"/>
      <c r="O115" s="8"/>
      <c r="P115" s="8">
        <v>-42511365.219999999</v>
      </c>
      <c r="Q115" s="8"/>
      <c r="R115" s="8"/>
      <c r="S115" s="8">
        <v>-42511365.219999999</v>
      </c>
      <c r="T115" s="8"/>
      <c r="U115" s="8"/>
      <c r="V115" s="8">
        <v>-42511365.219999999</v>
      </c>
    </row>
    <row r="116" spans="2:22">
      <c r="B116" t="s">
        <v>128</v>
      </c>
      <c r="C116">
        <v>-228264121.83000001</v>
      </c>
      <c r="D116" t="str">
        <f t="shared" si="1"/>
        <v>1861</v>
      </c>
      <c r="E116" t="str">
        <f t="shared" si="2"/>
        <v>5</v>
      </c>
      <c r="H116" t="s">
        <v>130</v>
      </c>
      <c r="I116" s="8"/>
      <c r="J116" s="8"/>
      <c r="K116" s="8"/>
      <c r="L116" s="8"/>
      <c r="M116" s="8"/>
      <c r="N116" s="8"/>
      <c r="O116" s="8"/>
      <c r="P116" s="8"/>
      <c r="Q116" s="8">
        <v>-1175736219.24</v>
      </c>
      <c r="R116" s="8"/>
      <c r="S116" s="8">
        <v>-1175736219.24</v>
      </c>
      <c r="T116" s="8"/>
      <c r="U116" s="8"/>
      <c r="V116" s="8">
        <v>-1175736219.24</v>
      </c>
    </row>
    <row r="117" spans="2:22">
      <c r="B117" t="s">
        <v>129</v>
      </c>
      <c r="C117">
        <v>-42511365.219999999</v>
      </c>
      <c r="D117" t="str">
        <f t="shared" si="1"/>
        <v>1861</v>
      </c>
      <c r="E117" t="str">
        <f t="shared" si="2"/>
        <v>6</v>
      </c>
      <c r="H117" t="s">
        <v>131</v>
      </c>
      <c r="I117" s="8"/>
      <c r="J117" s="8"/>
      <c r="K117" s="8"/>
      <c r="L117" s="8"/>
      <c r="M117" s="8"/>
      <c r="N117" s="8"/>
      <c r="O117" s="8"/>
      <c r="P117" s="8"/>
      <c r="Q117" s="8">
        <v>-376671471.42000002</v>
      </c>
      <c r="R117" s="8"/>
      <c r="S117" s="8">
        <v>-376671471.42000002</v>
      </c>
      <c r="T117" s="8"/>
      <c r="U117" s="8"/>
      <c r="V117" s="8">
        <v>-376671471.42000002</v>
      </c>
    </row>
    <row r="118" spans="2:22">
      <c r="B118" t="s">
        <v>130</v>
      </c>
      <c r="C118">
        <v>-1175736219.24</v>
      </c>
      <c r="D118" t="str">
        <f t="shared" si="1"/>
        <v>1861</v>
      </c>
      <c r="E118" t="str">
        <f t="shared" si="2"/>
        <v>7</v>
      </c>
      <c r="H118" t="s">
        <v>132</v>
      </c>
      <c r="I118" s="8"/>
      <c r="J118" s="8"/>
      <c r="K118" s="8"/>
      <c r="L118" s="8"/>
      <c r="M118" s="8"/>
      <c r="N118" s="8"/>
      <c r="O118" s="8"/>
      <c r="P118" s="8"/>
      <c r="Q118" s="8">
        <v>-654372.94999999995</v>
      </c>
      <c r="R118" s="8"/>
      <c r="S118" s="8">
        <v>-654372.94999999995</v>
      </c>
      <c r="T118" s="8"/>
      <c r="U118" s="8"/>
      <c r="V118" s="8">
        <v>-654372.94999999995</v>
      </c>
    </row>
    <row r="119" spans="2:22">
      <c r="B119" t="s">
        <v>131</v>
      </c>
      <c r="C119">
        <v>-376671471.42000002</v>
      </c>
      <c r="D119" t="str">
        <f t="shared" si="1"/>
        <v>1861</v>
      </c>
      <c r="E119" t="str">
        <f t="shared" si="2"/>
        <v>7</v>
      </c>
      <c r="H119" t="s">
        <v>133</v>
      </c>
      <c r="I119" s="8"/>
      <c r="J119" s="8"/>
      <c r="K119" s="8"/>
      <c r="L119" s="8"/>
      <c r="M119" s="8"/>
      <c r="N119" s="8"/>
      <c r="O119" s="8"/>
      <c r="P119" s="8"/>
      <c r="Q119" s="8"/>
      <c r="R119" s="8">
        <v>0</v>
      </c>
      <c r="S119" s="8">
        <v>0</v>
      </c>
      <c r="T119" s="8"/>
      <c r="U119" s="8"/>
      <c r="V119" s="8">
        <v>0</v>
      </c>
    </row>
    <row r="120" spans="2:22">
      <c r="B120" t="s">
        <v>132</v>
      </c>
      <c r="C120">
        <v>-654372.94999999995</v>
      </c>
      <c r="D120" t="str">
        <f t="shared" si="1"/>
        <v>1861</v>
      </c>
      <c r="E120" t="str">
        <f t="shared" si="2"/>
        <v>7</v>
      </c>
      <c r="H120" t="s">
        <v>134</v>
      </c>
      <c r="I120" s="8"/>
      <c r="J120" s="8"/>
      <c r="K120" s="8"/>
      <c r="L120" s="8"/>
      <c r="M120" s="8"/>
      <c r="N120" s="8"/>
      <c r="O120" s="8"/>
      <c r="P120" s="8"/>
      <c r="Q120" s="8"/>
      <c r="R120" s="8">
        <v>-2499108.59</v>
      </c>
      <c r="S120" s="8">
        <v>-2499108.59</v>
      </c>
      <c r="T120" s="8"/>
      <c r="U120" s="8"/>
      <c r="V120" s="8">
        <v>-2499108.59</v>
      </c>
    </row>
    <row r="121" spans="2:22">
      <c r="B121" t="s">
        <v>133</v>
      </c>
      <c r="C121">
        <v>0</v>
      </c>
      <c r="D121" t="str">
        <f t="shared" si="1"/>
        <v>1861</v>
      </c>
      <c r="E121" t="str">
        <f t="shared" si="2"/>
        <v>8</v>
      </c>
      <c r="H121" t="s">
        <v>135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>
        <v>-4069595.76</v>
      </c>
      <c r="U121" s="8">
        <v>-4069595.76</v>
      </c>
      <c r="V121" s="8">
        <v>-4069595.76</v>
      </c>
    </row>
    <row r="122" spans="2:22">
      <c r="B122" t="s">
        <v>134</v>
      </c>
      <c r="C122">
        <v>-2499108.59</v>
      </c>
      <c r="D122" t="str">
        <f t="shared" si="1"/>
        <v>1861</v>
      </c>
      <c r="E122" t="str">
        <f t="shared" si="2"/>
        <v>8</v>
      </c>
      <c r="H122" t="s">
        <v>136</v>
      </c>
      <c r="I122" s="8"/>
      <c r="J122" s="8"/>
      <c r="K122" s="8"/>
      <c r="L122" s="8"/>
      <c r="M122" s="8"/>
      <c r="N122" s="8">
        <v>0</v>
      </c>
      <c r="O122" s="8"/>
      <c r="P122" s="8"/>
      <c r="Q122" s="8"/>
      <c r="R122" s="8"/>
      <c r="S122" s="8">
        <v>0</v>
      </c>
      <c r="T122" s="8"/>
      <c r="U122" s="8"/>
      <c r="V122" s="8">
        <v>0</v>
      </c>
    </row>
    <row r="123" spans="2:22">
      <c r="B123" t="s">
        <v>135</v>
      </c>
      <c r="C123">
        <v>-4069595.76</v>
      </c>
      <c r="D123" t="str">
        <f t="shared" si="1"/>
        <v>1861</v>
      </c>
      <c r="E123" t="str">
        <f t="shared" si="2"/>
        <v>9</v>
      </c>
      <c r="H123" t="s">
        <v>137</v>
      </c>
      <c r="I123" s="8"/>
      <c r="J123" s="8"/>
      <c r="K123" s="8"/>
      <c r="L123" s="8"/>
      <c r="M123" s="8"/>
      <c r="N123" s="8">
        <v>-1487145.93</v>
      </c>
      <c r="O123" s="8"/>
      <c r="P123" s="8"/>
      <c r="Q123" s="8"/>
      <c r="R123" s="8"/>
      <c r="S123" s="8">
        <v>-1487145.93</v>
      </c>
      <c r="T123" s="8"/>
      <c r="U123" s="8"/>
      <c r="V123" s="8">
        <v>-1487145.93</v>
      </c>
    </row>
    <row r="124" spans="2:22">
      <c r="B124" t="s">
        <v>136</v>
      </c>
      <c r="C124">
        <v>0</v>
      </c>
      <c r="D124" t="str">
        <f t="shared" si="1"/>
        <v>1861</v>
      </c>
      <c r="E124" t="str">
        <f t="shared" si="2"/>
        <v>4</v>
      </c>
      <c r="H124" t="s">
        <v>138</v>
      </c>
      <c r="I124" s="8"/>
      <c r="J124" s="8"/>
      <c r="K124" s="8"/>
      <c r="L124" s="8"/>
      <c r="M124" s="8"/>
      <c r="N124" s="8">
        <v>0</v>
      </c>
      <c r="O124" s="8"/>
      <c r="P124" s="8"/>
      <c r="Q124" s="8"/>
      <c r="R124" s="8"/>
      <c r="S124" s="8">
        <v>0</v>
      </c>
      <c r="T124" s="8"/>
      <c r="U124" s="8"/>
      <c r="V124" s="8">
        <v>0</v>
      </c>
    </row>
    <row r="125" spans="2:22">
      <c r="B125" t="s">
        <v>137</v>
      </c>
      <c r="C125">
        <v>-1487145.93</v>
      </c>
      <c r="D125" t="str">
        <f t="shared" si="1"/>
        <v>1861</v>
      </c>
      <c r="E125" t="str">
        <f t="shared" si="2"/>
        <v>4</v>
      </c>
      <c r="H125" t="s">
        <v>139</v>
      </c>
      <c r="I125" s="8"/>
      <c r="J125" s="8"/>
      <c r="K125" s="8"/>
      <c r="L125" s="8"/>
      <c r="M125" s="8"/>
      <c r="N125" s="8"/>
      <c r="O125" s="8"/>
      <c r="P125" s="8"/>
      <c r="Q125" s="8">
        <v>-16640224.130000001</v>
      </c>
      <c r="R125" s="8"/>
      <c r="S125" s="8">
        <v>-16640224.130000001</v>
      </c>
      <c r="T125" s="8"/>
      <c r="U125" s="8"/>
      <c r="V125" s="8">
        <v>-16640224.130000001</v>
      </c>
    </row>
    <row r="126" spans="2:22">
      <c r="B126" t="s">
        <v>138</v>
      </c>
      <c r="C126">
        <v>0</v>
      </c>
      <c r="D126" t="str">
        <f t="shared" si="1"/>
        <v>1861</v>
      </c>
      <c r="E126" t="str">
        <f t="shared" si="2"/>
        <v>4</v>
      </c>
      <c r="G126" t="s">
        <v>274</v>
      </c>
      <c r="I126" s="8"/>
      <c r="J126" s="8"/>
      <c r="K126" s="8"/>
      <c r="L126" s="8"/>
      <c r="M126" s="8"/>
      <c r="N126" s="8">
        <v>-1487145.93</v>
      </c>
      <c r="O126" s="8">
        <v>-348258062.80000001</v>
      </c>
      <c r="P126" s="8">
        <v>-42511365.219999999</v>
      </c>
      <c r="Q126" s="8">
        <v>-1569702287.7400002</v>
      </c>
      <c r="R126" s="8">
        <v>-2499108.59</v>
      </c>
      <c r="S126" s="8">
        <v>-1964457970.2800002</v>
      </c>
      <c r="T126" s="8">
        <v>-4069595.76</v>
      </c>
      <c r="U126" s="8">
        <v>-4069595.76</v>
      </c>
      <c r="V126" s="8">
        <v>-1968527566.0400002</v>
      </c>
    </row>
    <row r="127" spans="2:22">
      <c r="B127" t="s">
        <v>139</v>
      </c>
      <c r="C127">
        <v>-16640224.130000001</v>
      </c>
      <c r="D127" t="str">
        <f t="shared" si="1"/>
        <v>1861</v>
      </c>
      <c r="E127" t="str">
        <f t="shared" si="2"/>
        <v>7</v>
      </c>
      <c r="G127" t="s">
        <v>168</v>
      </c>
      <c r="H127" t="s">
        <v>142</v>
      </c>
      <c r="I127" s="8"/>
      <c r="J127" s="8">
        <v>-1788106.15</v>
      </c>
      <c r="K127" s="8"/>
      <c r="L127" s="8">
        <v>-1788106.15</v>
      </c>
      <c r="M127" s="8"/>
      <c r="N127" s="8"/>
      <c r="O127" s="8"/>
      <c r="P127" s="8"/>
      <c r="Q127" s="8"/>
      <c r="R127" s="8"/>
      <c r="S127" s="8"/>
      <c r="T127" s="8"/>
      <c r="U127" s="8"/>
      <c r="V127" s="8">
        <v>-1788106.15</v>
      </c>
    </row>
    <row r="128" spans="2:22">
      <c r="B128" t="s">
        <v>140</v>
      </c>
      <c r="C128">
        <v>-1968527566.04</v>
      </c>
      <c r="D128" t="str">
        <f t="shared" si="1"/>
        <v>1861</v>
      </c>
      <c r="E128" t="str">
        <f t="shared" si="2"/>
        <v/>
      </c>
      <c r="H128" t="s">
        <v>143</v>
      </c>
      <c r="I128" s="8"/>
      <c r="J128" s="8"/>
      <c r="K128" s="8">
        <v>0</v>
      </c>
      <c r="L128" s="8">
        <v>0</v>
      </c>
      <c r="M128" s="8"/>
      <c r="N128" s="8"/>
      <c r="O128" s="8"/>
      <c r="P128" s="8"/>
      <c r="Q128" s="8"/>
      <c r="R128" s="8"/>
      <c r="S128" s="8"/>
      <c r="T128" s="8"/>
      <c r="U128" s="8"/>
      <c r="V128" s="8">
        <v>0</v>
      </c>
    </row>
    <row r="129" spans="2:22">
      <c r="B129" t="s">
        <v>141</v>
      </c>
      <c r="D129" t="str">
        <f t="shared" si="1"/>
        <v>1867</v>
      </c>
      <c r="E129" t="str">
        <f t="shared" si="2"/>
        <v xml:space="preserve"> </v>
      </c>
      <c r="H129" t="s">
        <v>144</v>
      </c>
      <c r="I129" s="8"/>
      <c r="J129" s="8"/>
      <c r="K129" s="8"/>
      <c r="L129" s="8"/>
      <c r="M129" s="8">
        <v>0</v>
      </c>
      <c r="N129" s="8"/>
      <c r="O129" s="8"/>
      <c r="P129" s="8"/>
      <c r="Q129" s="8"/>
      <c r="R129" s="8"/>
      <c r="S129" s="8">
        <v>0</v>
      </c>
      <c r="T129" s="8"/>
      <c r="U129" s="8"/>
      <c r="V129" s="8">
        <v>0</v>
      </c>
    </row>
    <row r="130" spans="2:22">
      <c r="B130" t="s">
        <v>142</v>
      </c>
      <c r="C130">
        <v>-1788106.15</v>
      </c>
      <c r="D130" t="str">
        <f t="shared" si="1"/>
        <v>1867</v>
      </c>
      <c r="E130" t="str">
        <f t="shared" si="2"/>
        <v>1</v>
      </c>
      <c r="H130" t="s">
        <v>145</v>
      </c>
      <c r="I130" s="8"/>
      <c r="J130" s="8"/>
      <c r="K130" s="8"/>
      <c r="L130" s="8"/>
      <c r="M130" s="8"/>
      <c r="N130" s="8">
        <v>0</v>
      </c>
      <c r="O130" s="8"/>
      <c r="P130" s="8"/>
      <c r="Q130" s="8"/>
      <c r="R130" s="8"/>
      <c r="S130" s="8">
        <v>0</v>
      </c>
      <c r="T130" s="8"/>
      <c r="U130" s="8"/>
      <c r="V130" s="8">
        <v>0</v>
      </c>
    </row>
    <row r="131" spans="2:22">
      <c r="B131" t="s">
        <v>143</v>
      </c>
      <c r="C131">
        <v>0</v>
      </c>
      <c r="D131" t="str">
        <f t="shared" si="1"/>
        <v>1867</v>
      </c>
      <c r="E131" t="str">
        <f t="shared" si="2"/>
        <v>2</v>
      </c>
      <c r="H131" t="s">
        <v>146</v>
      </c>
      <c r="I131" s="8"/>
      <c r="J131" s="8"/>
      <c r="K131" s="8"/>
      <c r="L131" s="8"/>
      <c r="M131" s="8"/>
      <c r="N131" s="8"/>
      <c r="O131" s="8">
        <v>-87593.45</v>
      </c>
      <c r="P131" s="8"/>
      <c r="Q131" s="8"/>
      <c r="R131" s="8"/>
      <c r="S131" s="8">
        <v>-87593.45</v>
      </c>
      <c r="T131" s="8"/>
      <c r="U131" s="8"/>
      <c r="V131" s="8">
        <v>-87593.45</v>
      </c>
    </row>
    <row r="132" spans="2:22">
      <c r="B132" t="s">
        <v>144</v>
      </c>
      <c r="C132">
        <v>0</v>
      </c>
      <c r="D132" t="str">
        <f t="shared" si="1"/>
        <v>1867</v>
      </c>
      <c r="E132" t="str">
        <f t="shared" si="2"/>
        <v>3</v>
      </c>
      <c r="H132" t="s">
        <v>147</v>
      </c>
      <c r="I132" s="8"/>
      <c r="J132" s="8"/>
      <c r="K132" s="8"/>
      <c r="L132" s="8"/>
      <c r="M132" s="8"/>
      <c r="N132" s="8"/>
      <c r="O132" s="8"/>
      <c r="P132" s="8">
        <v>-30000</v>
      </c>
      <c r="Q132" s="8"/>
      <c r="R132" s="8"/>
      <c r="S132" s="8">
        <v>-30000</v>
      </c>
      <c r="T132" s="8"/>
      <c r="U132" s="8"/>
      <c r="V132" s="8">
        <v>-30000</v>
      </c>
    </row>
    <row r="133" spans="2:22">
      <c r="B133" t="s">
        <v>145</v>
      </c>
      <c r="C133">
        <v>0</v>
      </c>
      <c r="D133" t="str">
        <f t="shared" si="1"/>
        <v>1867</v>
      </c>
      <c r="E133" t="str">
        <f t="shared" si="2"/>
        <v>4</v>
      </c>
      <c r="H133" t="s">
        <v>148</v>
      </c>
      <c r="I133" s="8"/>
      <c r="J133" s="8"/>
      <c r="K133" s="8"/>
      <c r="L133" s="8"/>
      <c r="M133" s="8"/>
      <c r="N133" s="8"/>
      <c r="O133" s="8"/>
      <c r="P133" s="8"/>
      <c r="Q133" s="8">
        <v>-554534114.08000004</v>
      </c>
      <c r="R133" s="8"/>
      <c r="S133" s="8">
        <v>-554534114.08000004</v>
      </c>
      <c r="T133" s="8"/>
      <c r="U133" s="8"/>
      <c r="V133" s="8">
        <v>-554534114.08000004</v>
      </c>
    </row>
    <row r="134" spans="2:22">
      <c r="B134" t="s">
        <v>146</v>
      </c>
      <c r="C134">
        <v>-87593.45</v>
      </c>
      <c r="D134" t="str">
        <f t="shared" si="1"/>
        <v>1867</v>
      </c>
      <c r="E134" t="str">
        <f t="shared" si="2"/>
        <v>5</v>
      </c>
      <c r="H134" t="s">
        <v>149</v>
      </c>
      <c r="I134" s="8"/>
      <c r="J134" s="8"/>
      <c r="K134" s="8"/>
      <c r="L134" s="8"/>
      <c r="M134" s="8"/>
      <c r="N134" s="8"/>
      <c r="O134" s="8"/>
      <c r="P134" s="8"/>
      <c r="Q134" s="8"/>
      <c r="R134" s="8">
        <v>-1970385</v>
      </c>
      <c r="S134" s="8">
        <v>-1970385</v>
      </c>
      <c r="T134" s="8"/>
      <c r="U134" s="8"/>
      <c r="V134" s="8">
        <v>-1970385</v>
      </c>
    </row>
    <row r="135" spans="2:22">
      <c r="B135" t="s">
        <v>147</v>
      </c>
      <c r="C135">
        <v>-30000</v>
      </c>
      <c r="D135" t="str">
        <f t="shared" si="1"/>
        <v>1867</v>
      </c>
      <c r="E135" t="str">
        <f t="shared" si="2"/>
        <v>6</v>
      </c>
      <c r="H135" t="s">
        <v>150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>
        <v>-253954614.15000001</v>
      </c>
      <c r="U135" s="8">
        <v>-253954614.15000001</v>
      </c>
      <c r="V135" s="8">
        <v>-253954614.15000001</v>
      </c>
    </row>
    <row r="136" spans="2:22">
      <c r="B136" t="s">
        <v>148</v>
      </c>
      <c r="C136">
        <v>-554534114.08000004</v>
      </c>
      <c r="D136" t="str">
        <f t="shared" ref="D136:D199" si="3">LEFTB(B136,4)</f>
        <v>1867</v>
      </c>
      <c r="E136" t="str">
        <f t="shared" ref="E136:E199" si="4">MID(B136,6,1)</f>
        <v>7</v>
      </c>
      <c r="H136" t="s">
        <v>151</v>
      </c>
      <c r="I136" s="8"/>
      <c r="J136" s="8"/>
      <c r="K136" s="8">
        <v>0</v>
      </c>
      <c r="L136" s="8">
        <v>0</v>
      </c>
      <c r="M136" s="8"/>
      <c r="N136" s="8"/>
      <c r="O136" s="8"/>
      <c r="P136" s="8"/>
      <c r="Q136" s="8"/>
      <c r="R136" s="8"/>
      <c r="S136" s="8"/>
      <c r="T136" s="8"/>
      <c r="U136" s="8"/>
      <c r="V136" s="8">
        <v>0</v>
      </c>
    </row>
    <row r="137" spans="2:22">
      <c r="B137" t="s">
        <v>149</v>
      </c>
      <c r="C137">
        <v>-1970385</v>
      </c>
      <c r="D137" t="str">
        <f t="shared" si="3"/>
        <v>1867</v>
      </c>
      <c r="E137" t="str">
        <f t="shared" si="4"/>
        <v>8</v>
      </c>
      <c r="H137" t="s">
        <v>152</v>
      </c>
      <c r="I137" s="8"/>
      <c r="J137" s="8"/>
      <c r="K137" s="8">
        <v>0</v>
      </c>
      <c r="L137" s="8">
        <v>0</v>
      </c>
      <c r="M137" s="8"/>
      <c r="N137" s="8"/>
      <c r="O137" s="8"/>
      <c r="P137" s="8"/>
      <c r="Q137" s="8"/>
      <c r="R137" s="8"/>
      <c r="S137" s="8"/>
      <c r="T137" s="8"/>
      <c r="U137" s="8"/>
      <c r="V137" s="8">
        <v>0</v>
      </c>
    </row>
    <row r="138" spans="2:22">
      <c r="B138" t="s">
        <v>150</v>
      </c>
      <c r="C138">
        <v>-253954614.15000001</v>
      </c>
      <c r="D138" t="str">
        <f t="shared" si="3"/>
        <v>1867</v>
      </c>
      <c r="E138" t="str">
        <f t="shared" si="4"/>
        <v>9</v>
      </c>
      <c r="H138" t="s">
        <v>153</v>
      </c>
      <c r="I138" s="8"/>
      <c r="J138" s="8"/>
      <c r="K138" s="8"/>
      <c r="L138" s="8"/>
      <c r="M138" s="8">
        <v>0</v>
      </c>
      <c r="N138" s="8"/>
      <c r="O138" s="8"/>
      <c r="P138" s="8"/>
      <c r="Q138" s="8"/>
      <c r="R138" s="8"/>
      <c r="S138" s="8">
        <v>0</v>
      </c>
      <c r="T138" s="8"/>
      <c r="U138" s="8"/>
      <c r="V138" s="8">
        <v>0</v>
      </c>
    </row>
    <row r="139" spans="2:22">
      <c r="B139" t="s">
        <v>151</v>
      </c>
      <c r="C139">
        <v>0</v>
      </c>
      <c r="D139" t="str">
        <f t="shared" si="3"/>
        <v>1867</v>
      </c>
      <c r="E139" t="str">
        <f t="shared" si="4"/>
        <v>2</v>
      </c>
      <c r="H139" t="s">
        <v>154</v>
      </c>
      <c r="I139" s="8"/>
      <c r="J139" s="8"/>
      <c r="K139" s="8"/>
      <c r="L139" s="8"/>
      <c r="M139" s="8"/>
      <c r="N139" s="8">
        <v>0</v>
      </c>
      <c r="O139" s="8"/>
      <c r="P139" s="8"/>
      <c r="Q139" s="8"/>
      <c r="R139" s="8"/>
      <c r="S139" s="8">
        <v>0</v>
      </c>
      <c r="T139" s="8"/>
      <c r="U139" s="8"/>
      <c r="V139" s="8">
        <v>0</v>
      </c>
    </row>
    <row r="140" spans="2:22">
      <c r="B140" t="s">
        <v>152</v>
      </c>
      <c r="C140">
        <v>0</v>
      </c>
      <c r="D140" t="str">
        <f t="shared" si="3"/>
        <v>1867</v>
      </c>
      <c r="E140" t="str">
        <f t="shared" si="4"/>
        <v>2</v>
      </c>
      <c r="H140" t="s">
        <v>155</v>
      </c>
      <c r="I140" s="8"/>
      <c r="J140" s="8"/>
      <c r="K140" s="8"/>
      <c r="L140" s="8"/>
      <c r="M140" s="8"/>
      <c r="N140" s="8">
        <v>0</v>
      </c>
      <c r="O140" s="8"/>
      <c r="P140" s="8"/>
      <c r="Q140" s="8"/>
      <c r="R140" s="8"/>
      <c r="S140" s="8">
        <v>0</v>
      </c>
      <c r="T140" s="8"/>
      <c r="U140" s="8"/>
      <c r="V140" s="8">
        <v>0</v>
      </c>
    </row>
    <row r="141" spans="2:22">
      <c r="B141" t="s">
        <v>153</v>
      </c>
      <c r="C141">
        <v>0</v>
      </c>
      <c r="D141" t="str">
        <f t="shared" si="3"/>
        <v>1867</v>
      </c>
      <c r="E141" t="str">
        <f t="shared" si="4"/>
        <v>3</v>
      </c>
      <c r="H141" t="s">
        <v>156</v>
      </c>
      <c r="I141" s="8"/>
      <c r="J141" s="8"/>
      <c r="K141" s="8"/>
      <c r="L141" s="8"/>
      <c r="M141" s="8"/>
      <c r="N141" s="8">
        <v>0</v>
      </c>
      <c r="O141" s="8"/>
      <c r="P141" s="8"/>
      <c r="Q141" s="8"/>
      <c r="R141" s="8"/>
      <c r="S141" s="8">
        <v>0</v>
      </c>
      <c r="T141" s="8"/>
      <c r="U141" s="8"/>
      <c r="V141" s="8">
        <v>0</v>
      </c>
    </row>
    <row r="142" spans="2:22">
      <c r="B142" t="s">
        <v>154</v>
      </c>
      <c r="C142">
        <v>0</v>
      </c>
      <c r="D142" t="str">
        <f t="shared" si="3"/>
        <v>1867</v>
      </c>
      <c r="E142" t="str">
        <f t="shared" si="4"/>
        <v>4</v>
      </c>
      <c r="H142" t="s">
        <v>157</v>
      </c>
      <c r="I142" s="8"/>
      <c r="J142" s="8"/>
      <c r="K142" s="8"/>
      <c r="L142" s="8"/>
      <c r="M142" s="8"/>
      <c r="N142" s="8"/>
      <c r="O142" s="8">
        <v>0</v>
      </c>
      <c r="P142" s="8"/>
      <c r="Q142" s="8"/>
      <c r="R142" s="8"/>
      <c r="S142" s="8">
        <v>0</v>
      </c>
      <c r="T142" s="8"/>
      <c r="U142" s="8"/>
      <c r="V142" s="8">
        <v>0</v>
      </c>
    </row>
    <row r="143" spans="2:22">
      <c r="B143" t="s">
        <v>155</v>
      </c>
      <c r="C143">
        <v>0</v>
      </c>
      <c r="D143" t="str">
        <f t="shared" si="3"/>
        <v>1867</v>
      </c>
      <c r="E143" t="str">
        <f t="shared" si="4"/>
        <v>4</v>
      </c>
      <c r="H143" t="s">
        <v>158</v>
      </c>
      <c r="I143" s="8"/>
      <c r="J143" s="8"/>
      <c r="K143" s="8"/>
      <c r="L143" s="8"/>
      <c r="M143" s="8"/>
      <c r="N143" s="8"/>
      <c r="O143" s="8"/>
      <c r="P143" s="8">
        <v>0</v>
      </c>
      <c r="Q143" s="8"/>
      <c r="R143" s="8"/>
      <c r="S143" s="8">
        <v>0</v>
      </c>
      <c r="T143" s="8"/>
      <c r="U143" s="8"/>
      <c r="V143" s="8">
        <v>0</v>
      </c>
    </row>
    <row r="144" spans="2:22">
      <c r="B144" t="s">
        <v>156</v>
      </c>
      <c r="C144">
        <v>0</v>
      </c>
      <c r="D144" t="str">
        <f t="shared" si="3"/>
        <v>1867</v>
      </c>
      <c r="E144" t="str">
        <f t="shared" si="4"/>
        <v>4</v>
      </c>
      <c r="H144" t="s">
        <v>159</v>
      </c>
      <c r="I144" s="8"/>
      <c r="J144" s="8"/>
      <c r="K144" s="8"/>
      <c r="L144" s="8"/>
      <c r="M144" s="8"/>
      <c r="N144" s="8"/>
      <c r="O144" s="8"/>
      <c r="P144" s="8">
        <v>0</v>
      </c>
      <c r="Q144" s="8"/>
      <c r="R144" s="8"/>
      <c r="S144" s="8">
        <v>0</v>
      </c>
      <c r="T144" s="8"/>
      <c r="U144" s="8"/>
      <c r="V144" s="8">
        <v>0</v>
      </c>
    </row>
    <row r="145" spans="2:22">
      <c r="B145" t="s">
        <v>157</v>
      </c>
      <c r="C145">
        <v>0</v>
      </c>
      <c r="D145" t="str">
        <f t="shared" si="3"/>
        <v>1867</v>
      </c>
      <c r="E145" t="str">
        <f t="shared" si="4"/>
        <v>5</v>
      </c>
      <c r="H145" t="s">
        <v>160</v>
      </c>
      <c r="I145" s="8"/>
      <c r="J145" s="8"/>
      <c r="K145" s="8"/>
      <c r="L145" s="8"/>
      <c r="M145" s="8"/>
      <c r="N145" s="8"/>
      <c r="O145" s="8"/>
      <c r="P145" s="8"/>
      <c r="Q145" s="8">
        <v>-1218769.1599999999</v>
      </c>
      <c r="R145" s="8"/>
      <c r="S145" s="8">
        <v>-1218769.1599999999</v>
      </c>
      <c r="T145" s="8"/>
      <c r="U145" s="8"/>
      <c r="V145" s="8">
        <v>-1218769.1599999999</v>
      </c>
    </row>
    <row r="146" spans="2:22">
      <c r="B146" t="s">
        <v>158</v>
      </c>
      <c r="C146">
        <v>0</v>
      </c>
      <c r="D146" t="str">
        <f t="shared" si="3"/>
        <v>1867</v>
      </c>
      <c r="E146" t="str">
        <f t="shared" si="4"/>
        <v>6</v>
      </c>
      <c r="H146" t="s">
        <v>161</v>
      </c>
      <c r="I146" s="8"/>
      <c r="J146" s="8"/>
      <c r="K146" s="8"/>
      <c r="L146" s="8"/>
      <c r="M146" s="8"/>
      <c r="N146" s="8"/>
      <c r="O146" s="8"/>
      <c r="P146" s="8"/>
      <c r="Q146" s="8">
        <v>0</v>
      </c>
      <c r="R146" s="8"/>
      <c r="S146" s="8">
        <v>0</v>
      </c>
      <c r="T146" s="8"/>
      <c r="U146" s="8"/>
      <c r="V146" s="8">
        <v>0</v>
      </c>
    </row>
    <row r="147" spans="2:22">
      <c r="B147" t="s">
        <v>159</v>
      </c>
      <c r="C147">
        <v>0</v>
      </c>
      <c r="D147" t="str">
        <f t="shared" si="3"/>
        <v>1867</v>
      </c>
      <c r="E147" t="str">
        <f t="shared" si="4"/>
        <v>6</v>
      </c>
      <c r="H147" t="s">
        <v>162</v>
      </c>
      <c r="I147" s="8"/>
      <c r="J147" s="8"/>
      <c r="K147" s="8"/>
      <c r="L147" s="8"/>
      <c r="M147" s="8"/>
      <c r="N147" s="8"/>
      <c r="O147" s="8"/>
      <c r="P147" s="8"/>
      <c r="Q147" s="8">
        <v>0</v>
      </c>
      <c r="R147" s="8"/>
      <c r="S147" s="8">
        <v>0</v>
      </c>
      <c r="T147" s="8"/>
      <c r="U147" s="8"/>
      <c r="V147" s="8">
        <v>0</v>
      </c>
    </row>
    <row r="148" spans="2:22">
      <c r="B148" t="s">
        <v>160</v>
      </c>
      <c r="C148">
        <v>-1218769.1599999999</v>
      </c>
      <c r="D148" t="str">
        <f t="shared" si="3"/>
        <v>1867</v>
      </c>
      <c r="E148" t="str">
        <f t="shared" si="4"/>
        <v>7</v>
      </c>
      <c r="H148" t="s">
        <v>163</v>
      </c>
      <c r="I148" s="8"/>
      <c r="J148" s="8"/>
      <c r="K148" s="8"/>
      <c r="L148" s="8"/>
      <c r="M148" s="8"/>
      <c r="N148" s="8"/>
      <c r="O148" s="8"/>
      <c r="P148" s="8"/>
      <c r="Q148" s="8"/>
      <c r="R148" s="8">
        <v>0</v>
      </c>
      <c r="S148" s="8">
        <v>0</v>
      </c>
      <c r="T148" s="8"/>
      <c r="U148" s="8"/>
      <c r="V148" s="8">
        <v>0</v>
      </c>
    </row>
    <row r="149" spans="2:22">
      <c r="B149" t="s">
        <v>161</v>
      </c>
      <c r="C149">
        <v>0</v>
      </c>
      <c r="D149" t="str">
        <f t="shared" si="3"/>
        <v>1867</v>
      </c>
      <c r="E149" t="str">
        <f t="shared" si="4"/>
        <v>7</v>
      </c>
      <c r="H149" t="s">
        <v>164</v>
      </c>
      <c r="I149" s="8"/>
      <c r="J149" s="8"/>
      <c r="K149" s="8"/>
      <c r="L149" s="8"/>
      <c r="M149" s="8"/>
      <c r="N149" s="8"/>
      <c r="O149" s="8"/>
      <c r="P149" s="8"/>
      <c r="Q149" s="8"/>
      <c r="R149" s="8">
        <v>0</v>
      </c>
      <c r="S149" s="8">
        <v>0</v>
      </c>
      <c r="T149" s="8"/>
      <c r="U149" s="8"/>
      <c r="V149" s="8">
        <v>0</v>
      </c>
    </row>
    <row r="150" spans="2:22">
      <c r="B150" t="s">
        <v>162</v>
      </c>
      <c r="C150">
        <v>0</v>
      </c>
      <c r="D150" t="str">
        <f t="shared" si="3"/>
        <v>1867</v>
      </c>
      <c r="E150" t="str">
        <f t="shared" si="4"/>
        <v>7</v>
      </c>
      <c r="H150" t="s">
        <v>165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>
        <v>0</v>
      </c>
      <c r="U150" s="8">
        <v>0</v>
      </c>
      <c r="V150" s="8">
        <v>0</v>
      </c>
    </row>
    <row r="151" spans="2:22">
      <c r="B151" t="s">
        <v>163</v>
      </c>
      <c r="C151">
        <v>0</v>
      </c>
      <c r="D151" t="str">
        <f t="shared" si="3"/>
        <v>1867</v>
      </c>
      <c r="E151" t="str">
        <f t="shared" si="4"/>
        <v>8</v>
      </c>
      <c r="H151" t="s">
        <v>166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>
        <v>0</v>
      </c>
      <c r="U151" s="8">
        <v>0</v>
      </c>
      <c r="V151" s="8">
        <v>0</v>
      </c>
    </row>
    <row r="152" spans="2:22">
      <c r="B152" t="s">
        <v>164</v>
      </c>
      <c r="C152">
        <v>0</v>
      </c>
      <c r="D152" t="str">
        <f t="shared" si="3"/>
        <v>1867</v>
      </c>
      <c r="E152" t="str">
        <f t="shared" si="4"/>
        <v>8</v>
      </c>
      <c r="H152" t="s">
        <v>167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>
        <v>0</v>
      </c>
      <c r="U152" s="8">
        <v>0</v>
      </c>
      <c r="V152" s="8">
        <v>0</v>
      </c>
    </row>
    <row r="153" spans="2:22">
      <c r="B153" t="s">
        <v>165</v>
      </c>
      <c r="C153">
        <v>0</v>
      </c>
      <c r="D153" t="str">
        <f t="shared" si="3"/>
        <v>1867</v>
      </c>
      <c r="E153" t="str">
        <f t="shared" si="4"/>
        <v>9</v>
      </c>
      <c r="G153" t="s">
        <v>275</v>
      </c>
      <c r="I153" s="8"/>
      <c r="J153" s="8">
        <v>-1788106.15</v>
      </c>
      <c r="K153" s="8">
        <v>0</v>
      </c>
      <c r="L153" s="8">
        <v>-1788106.15</v>
      </c>
      <c r="M153" s="8">
        <v>0</v>
      </c>
      <c r="N153" s="8">
        <v>0</v>
      </c>
      <c r="O153" s="8">
        <v>-87593.45</v>
      </c>
      <c r="P153" s="8">
        <v>-30000</v>
      </c>
      <c r="Q153" s="8">
        <v>-555752883.24000001</v>
      </c>
      <c r="R153" s="8">
        <v>-1970385</v>
      </c>
      <c r="S153" s="8">
        <v>-557840861.69000006</v>
      </c>
      <c r="T153" s="8">
        <v>-253954614.15000001</v>
      </c>
      <c r="U153" s="8">
        <v>-253954614.15000001</v>
      </c>
      <c r="V153" s="8">
        <v>-813583581.99000001</v>
      </c>
    </row>
    <row r="154" spans="2:22">
      <c r="B154" t="s">
        <v>166</v>
      </c>
      <c r="C154">
        <v>0</v>
      </c>
      <c r="D154" t="str">
        <f t="shared" si="3"/>
        <v>1867</v>
      </c>
      <c r="E154" t="str">
        <f t="shared" si="4"/>
        <v>9</v>
      </c>
      <c r="G154" t="s">
        <v>198</v>
      </c>
      <c r="H154" t="s">
        <v>171</v>
      </c>
      <c r="I154" s="8"/>
      <c r="J154" s="8">
        <v>0</v>
      </c>
      <c r="K154" s="8"/>
      <c r="L154" s="8">
        <v>0</v>
      </c>
      <c r="M154" s="8"/>
      <c r="N154" s="8"/>
      <c r="O154" s="8"/>
      <c r="P154" s="8"/>
      <c r="Q154" s="8"/>
      <c r="R154" s="8"/>
      <c r="S154" s="8"/>
      <c r="T154" s="8"/>
      <c r="U154" s="8"/>
      <c r="V154" s="8">
        <v>0</v>
      </c>
    </row>
    <row r="155" spans="2:22">
      <c r="B155" t="s">
        <v>167</v>
      </c>
      <c r="C155">
        <v>0</v>
      </c>
      <c r="D155" t="str">
        <f t="shared" si="3"/>
        <v>1867</v>
      </c>
      <c r="E155" t="str">
        <f t="shared" si="4"/>
        <v>9</v>
      </c>
      <c r="H155" t="s">
        <v>172</v>
      </c>
      <c r="I155" s="8"/>
      <c r="J155" s="8"/>
      <c r="K155" s="8">
        <v>0</v>
      </c>
      <c r="L155" s="8">
        <v>0</v>
      </c>
      <c r="M155" s="8"/>
      <c r="N155" s="8"/>
      <c r="O155" s="8"/>
      <c r="P155" s="8"/>
      <c r="Q155" s="8"/>
      <c r="R155" s="8"/>
      <c r="S155" s="8"/>
      <c r="T155" s="8"/>
      <c r="U155" s="8"/>
      <c r="V155" s="8">
        <v>0</v>
      </c>
    </row>
    <row r="156" spans="2:22">
      <c r="B156" t="s">
        <v>168</v>
      </c>
      <c r="C156">
        <v>-813583581.99000001</v>
      </c>
      <c r="D156" t="str">
        <f t="shared" si="3"/>
        <v>1867</v>
      </c>
      <c r="E156" t="str">
        <f t="shared" si="4"/>
        <v/>
      </c>
      <c r="H156" t="s">
        <v>173</v>
      </c>
      <c r="I156" s="8"/>
      <c r="J156" s="8"/>
      <c r="K156" s="8"/>
      <c r="L156" s="8"/>
      <c r="M156" s="8">
        <v>0</v>
      </c>
      <c r="N156" s="8"/>
      <c r="O156" s="8"/>
      <c r="P156" s="8"/>
      <c r="Q156" s="8"/>
      <c r="R156" s="8"/>
      <c r="S156" s="8">
        <v>0</v>
      </c>
      <c r="T156" s="8"/>
      <c r="U156" s="8"/>
      <c r="V156" s="8">
        <v>0</v>
      </c>
    </row>
    <row r="157" spans="2:22">
      <c r="B157" t="s">
        <v>169</v>
      </c>
      <c r="D157" t="str">
        <f t="shared" si="3"/>
        <v>1870</v>
      </c>
      <c r="E157" t="str">
        <f t="shared" si="4"/>
        <v xml:space="preserve"> </v>
      </c>
      <c r="H157" t="s">
        <v>174</v>
      </c>
      <c r="I157" s="8"/>
      <c r="J157" s="8"/>
      <c r="K157" s="8"/>
      <c r="L157" s="8"/>
      <c r="M157" s="8">
        <v>0</v>
      </c>
      <c r="N157" s="8"/>
      <c r="O157" s="8"/>
      <c r="P157" s="8"/>
      <c r="Q157" s="8"/>
      <c r="R157" s="8"/>
      <c r="S157" s="8">
        <v>0</v>
      </c>
      <c r="T157" s="8"/>
      <c r="U157" s="8"/>
      <c r="V157" s="8">
        <v>0</v>
      </c>
    </row>
    <row r="158" spans="2:22">
      <c r="B158" t="s">
        <v>170</v>
      </c>
      <c r="C158">
        <v>0</v>
      </c>
      <c r="D158" t="str">
        <f t="shared" si="3"/>
        <v>1870</v>
      </c>
      <c r="E158" t="str">
        <f t="shared" si="4"/>
        <v/>
      </c>
      <c r="H158" t="s">
        <v>175</v>
      </c>
      <c r="I158" s="8"/>
      <c r="J158" s="8"/>
      <c r="K158" s="8"/>
      <c r="L158" s="8"/>
      <c r="M158" s="8">
        <v>0</v>
      </c>
      <c r="N158" s="8"/>
      <c r="O158" s="8"/>
      <c r="P158" s="8"/>
      <c r="Q158" s="8"/>
      <c r="R158" s="8"/>
      <c r="S158" s="8">
        <v>0</v>
      </c>
      <c r="T158" s="8"/>
      <c r="U158" s="8"/>
      <c r="V158" s="8">
        <v>0</v>
      </c>
    </row>
    <row r="159" spans="2:22">
      <c r="B159" t="s">
        <v>171</v>
      </c>
      <c r="C159">
        <v>0</v>
      </c>
      <c r="D159" t="str">
        <f t="shared" si="3"/>
        <v>1870</v>
      </c>
      <c r="E159" t="str">
        <f t="shared" si="4"/>
        <v>1</v>
      </c>
      <c r="H159" t="s">
        <v>176</v>
      </c>
      <c r="I159" s="8"/>
      <c r="J159" s="8"/>
      <c r="K159" s="8"/>
      <c r="L159" s="8"/>
      <c r="M159" s="8"/>
      <c r="N159" s="8">
        <v>-96076929.640000001</v>
      </c>
      <c r="O159" s="8"/>
      <c r="P159" s="8"/>
      <c r="Q159" s="8"/>
      <c r="R159" s="8"/>
      <c r="S159" s="8">
        <v>-96076929.640000001</v>
      </c>
      <c r="T159" s="8"/>
      <c r="U159" s="8"/>
      <c r="V159" s="8">
        <v>-96076929.640000001</v>
      </c>
    </row>
    <row r="160" spans="2:22">
      <c r="B160" t="s">
        <v>172</v>
      </c>
      <c r="C160">
        <v>0</v>
      </c>
      <c r="D160" t="str">
        <f t="shared" si="3"/>
        <v>1870</v>
      </c>
      <c r="E160" t="str">
        <f t="shared" si="4"/>
        <v>2</v>
      </c>
      <c r="H160" t="s">
        <v>177</v>
      </c>
      <c r="I160" s="8"/>
      <c r="J160" s="8"/>
      <c r="K160" s="8"/>
      <c r="L160" s="8"/>
      <c r="M160" s="8"/>
      <c r="N160" s="8">
        <v>-79039277.670000002</v>
      </c>
      <c r="O160" s="8"/>
      <c r="P160" s="8"/>
      <c r="Q160" s="8"/>
      <c r="R160" s="8"/>
      <c r="S160" s="8">
        <v>-79039277.670000002</v>
      </c>
      <c r="T160" s="8"/>
      <c r="U160" s="8"/>
      <c r="V160" s="8">
        <v>-79039277.670000002</v>
      </c>
    </row>
    <row r="161" spans="2:22">
      <c r="B161" t="s">
        <v>173</v>
      </c>
      <c r="C161">
        <v>0</v>
      </c>
      <c r="D161" t="str">
        <f t="shared" si="3"/>
        <v>1870</v>
      </c>
      <c r="E161" t="str">
        <f t="shared" si="4"/>
        <v>3</v>
      </c>
      <c r="H161" t="s">
        <v>178</v>
      </c>
      <c r="I161" s="8"/>
      <c r="J161" s="8"/>
      <c r="K161" s="8"/>
      <c r="L161" s="8"/>
      <c r="M161" s="8"/>
      <c r="N161" s="8">
        <v>0</v>
      </c>
      <c r="O161" s="8"/>
      <c r="P161" s="8"/>
      <c r="Q161" s="8"/>
      <c r="R161" s="8"/>
      <c r="S161" s="8">
        <v>0</v>
      </c>
      <c r="T161" s="8"/>
      <c r="U161" s="8"/>
      <c r="V161" s="8">
        <v>0</v>
      </c>
    </row>
    <row r="162" spans="2:22">
      <c r="B162" t="s">
        <v>174</v>
      </c>
      <c r="C162">
        <v>0</v>
      </c>
      <c r="D162" t="str">
        <f t="shared" si="3"/>
        <v>1870</v>
      </c>
      <c r="E162" t="str">
        <f t="shared" si="4"/>
        <v>3</v>
      </c>
      <c r="H162" t="s">
        <v>179</v>
      </c>
      <c r="I162" s="8"/>
      <c r="J162" s="8"/>
      <c r="K162" s="8"/>
      <c r="L162" s="8"/>
      <c r="M162" s="8"/>
      <c r="N162" s="8"/>
      <c r="O162" s="8">
        <v>0</v>
      </c>
      <c r="P162" s="8"/>
      <c r="Q162" s="8"/>
      <c r="R162" s="8"/>
      <c r="S162" s="8">
        <v>0</v>
      </c>
      <c r="T162" s="8"/>
      <c r="U162" s="8"/>
      <c r="V162" s="8">
        <v>0</v>
      </c>
    </row>
    <row r="163" spans="2:22">
      <c r="B163" t="s">
        <v>175</v>
      </c>
      <c r="C163">
        <v>0</v>
      </c>
      <c r="D163" t="str">
        <f t="shared" si="3"/>
        <v>1870</v>
      </c>
      <c r="E163" t="str">
        <f t="shared" si="4"/>
        <v>3</v>
      </c>
      <c r="H163" t="s">
        <v>180</v>
      </c>
      <c r="I163" s="8"/>
      <c r="J163" s="8"/>
      <c r="K163" s="8"/>
      <c r="L163" s="8"/>
      <c r="M163" s="8"/>
      <c r="N163" s="8"/>
      <c r="O163" s="8">
        <v>0</v>
      </c>
      <c r="P163" s="8"/>
      <c r="Q163" s="8"/>
      <c r="R163" s="8"/>
      <c r="S163" s="8">
        <v>0</v>
      </c>
      <c r="T163" s="8"/>
      <c r="U163" s="8"/>
      <c r="V163" s="8">
        <v>0</v>
      </c>
    </row>
    <row r="164" spans="2:22">
      <c r="B164" t="s">
        <v>176</v>
      </c>
      <c r="C164">
        <v>-96076929.640000001</v>
      </c>
      <c r="D164" t="str">
        <f t="shared" si="3"/>
        <v>1870</v>
      </c>
      <c r="E164" t="str">
        <f t="shared" si="4"/>
        <v>4</v>
      </c>
      <c r="H164" t="s">
        <v>181</v>
      </c>
      <c r="I164" s="8"/>
      <c r="J164" s="8"/>
      <c r="K164" s="8"/>
      <c r="L164" s="8"/>
      <c r="M164" s="8"/>
      <c r="N164" s="8"/>
      <c r="O164" s="8">
        <v>0</v>
      </c>
      <c r="P164" s="8"/>
      <c r="Q164" s="8"/>
      <c r="R164" s="8"/>
      <c r="S164" s="8">
        <v>0</v>
      </c>
      <c r="T164" s="8"/>
      <c r="U164" s="8"/>
      <c r="V164" s="8">
        <v>0</v>
      </c>
    </row>
    <row r="165" spans="2:22">
      <c r="B165" t="s">
        <v>177</v>
      </c>
      <c r="C165">
        <v>-79039277.670000002</v>
      </c>
      <c r="D165" t="str">
        <f t="shared" si="3"/>
        <v>1870</v>
      </c>
      <c r="E165" t="str">
        <f t="shared" si="4"/>
        <v>4</v>
      </c>
      <c r="H165" t="s">
        <v>182</v>
      </c>
      <c r="I165" s="8"/>
      <c r="J165" s="8"/>
      <c r="K165" s="8"/>
      <c r="L165" s="8"/>
      <c r="M165" s="8"/>
      <c r="N165" s="8"/>
      <c r="O165" s="8"/>
      <c r="P165" s="8">
        <v>0</v>
      </c>
      <c r="Q165" s="8"/>
      <c r="R165" s="8"/>
      <c r="S165" s="8">
        <v>0</v>
      </c>
      <c r="T165" s="8"/>
      <c r="U165" s="8"/>
      <c r="V165" s="8">
        <v>0</v>
      </c>
    </row>
    <row r="166" spans="2:22">
      <c r="B166" t="s">
        <v>178</v>
      </c>
      <c r="C166">
        <v>0</v>
      </c>
      <c r="D166" t="str">
        <f t="shared" si="3"/>
        <v>1870</v>
      </c>
      <c r="E166" t="str">
        <f t="shared" si="4"/>
        <v>4</v>
      </c>
      <c r="H166" t="s">
        <v>183</v>
      </c>
      <c r="I166" s="8"/>
      <c r="J166" s="8"/>
      <c r="K166" s="8"/>
      <c r="L166" s="8"/>
      <c r="M166" s="8"/>
      <c r="N166" s="8"/>
      <c r="O166" s="8"/>
      <c r="P166" s="8">
        <v>0</v>
      </c>
      <c r="Q166" s="8"/>
      <c r="R166" s="8"/>
      <c r="S166" s="8">
        <v>0</v>
      </c>
      <c r="T166" s="8"/>
      <c r="U166" s="8"/>
      <c r="V166" s="8">
        <v>0</v>
      </c>
    </row>
    <row r="167" spans="2:22">
      <c r="B167" t="s">
        <v>179</v>
      </c>
      <c r="C167">
        <v>0</v>
      </c>
      <c r="D167" t="str">
        <f t="shared" si="3"/>
        <v>1870</v>
      </c>
      <c r="E167" t="str">
        <f t="shared" si="4"/>
        <v>5</v>
      </c>
      <c r="H167" t="s">
        <v>184</v>
      </c>
      <c r="I167" s="8"/>
      <c r="J167" s="8"/>
      <c r="K167" s="8"/>
      <c r="L167" s="8"/>
      <c r="M167" s="8"/>
      <c r="N167" s="8"/>
      <c r="O167" s="8"/>
      <c r="P167" s="8">
        <v>0</v>
      </c>
      <c r="Q167" s="8"/>
      <c r="R167" s="8"/>
      <c r="S167" s="8">
        <v>0</v>
      </c>
      <c r="T167" s="8"/>
      <c r="U167" s="8"/>
      <c r="V167" s="8">
        <v>0</v>
      </c>
    </row>
    <row r="168" spans="2:22">
      <c r="B168" t="s">
        <v>180</v>
      </c>
      <c r="C168">
        <v>0</v>
      </c>
      <c r="D168" t="str">
        <f t="shared" si="3"/>
        <v>1870</v>
      </c>
      <c r="E168" t="str">
        <f t="shared" si="4"/>
        <v>5</v>
      </c>
      <c r="H168" t="s">
        <v>185</v>
      </c>
      <c r="I168" s="8"/>
      <c r="J168" s="8"/>
      <c r="K168" s="8"/>
      <c r="L168" s="8"/>
      <c r="M168" s="8"/>
      <c r="N168" s="8"/>
      <c r="O168" s="8"/>
      <c r="P168" s="8"/>
      <c r="Q168" s="8">
        <v>-499987394.27999997</v>
      </c>
      <c r="R168" s="8"/>
      <c r="S168" s="8">
        <v>-499987394.27999997</v>
      </c>
      <c r="T168" s="8"/>
      <c r="U168" s="8"/>
      <c r="V168" s="8">
        <v>-499987394.27999997</v>
      </c>
    </row>
    <row r="169" spans="2:22">
      <c r="B169" t="s">
        <v>181</v>
      </c>
      <c r="C169">
        <v>0</v>
      </c>
      <c r="D169" t="str">
        <f t="shared" si="3"/>
        <v>1870</v>
      </c>
      <c r="E169" t="str">
        <f t="shared" si="4"/>
        <v>5</v>
      </c>
      <c r="H169" t="s">
        <v>186</v>
      </c>
      <c r="I169" s="8"/>
      <c r="J169" s="8"/>
      <c r="K169" s="8"/>
      <c r="L169" s="8"/>
      <c r="M169" s="8"/>
      <c r="N169" s="8"/>
      <c r="O169" s="8"/>
      <c r="P169" s="8"/>
      <c r="Q169" s="8">
        <v>0</v>
      </c>
      <c r="R169" s="8"/>
      <c r="S169" s="8">
        <v>0</v>
      </c>
      <c r="T169" s="8"/>
      <c r="U169" s="8"/>
      <c r="V169" s="8">
        <v>0</v>
      </c>
    </row>
    <row r="170" spans="2:22">
      <c r="B170" t="s">
        <v>182</v>
      </c>
      <c r="C170">
        <v>0</v>
      </c>
      <c r="D170" t="str">
        <f t="shared" si="3"/>
        <v>1870</v>
      </c>
      <c r="E170" t="str">
        <f t="shared" si="4"/>
        <v>6</v>
      </c>
      <c r="H170" t="s">
        <v>187</v>
      </c>
      <c r="I170" s="8"/>
      <c r="J170" s="8"/>
      <c r="K170" s="8"/>
      <c r="L170" s="8"/>
      <c r="M170" s="8"/>
      <c r="N170" s="8"/>
      <c r="O170" s="8"/>
      <c r="P170" s="8"/>
      <c r="Q170" s="8">
        <v>0</v>
      </c>
      <c r="R170" s="8"/>
      <c r="S170" s="8">
        <v>0</v>
      </c>
      <c r="T170" s="8"/>
      <c r="U170" s="8"/>
      <c r="V170" s="8">
        <v>0</v>
      </c>
    </row>
    <row r="171" spans="2:22">
      <c r="B171" t="s">
        <v>183</v>
      </c>
      <c r="C171">
        <v>0</v>
      </c>
      <c r="D171" t="str">
        <f t="shared" si="3"/>
        <v>1870</v>
      </c>
      <c r="E171" t="str">
        <f t="shared" si="4"/>
        <v>6</v>
      </c>
      <c r="H171" t="s">
        <v>188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>
        <v>-38900</v>
      </c>
      <c r="U171" s="8">
        <v>-38900</v>
      </c>
      <c r="V171" s="8">
        <v>-38900</v>
      </c>
    </row>
    <row r="172" spans="2:22">
      <c r="B172" t="s">
        <v>184</v>
      </c>
      <c r="C172">
        <v>0</v>
      </c>
      <c r="D172" t="str">
        <f t="shared" si="3"/>
        <v>1870</v>
      </c>
      <c r="E172" t="str">
        <f t="shared" si="4"/>
        <v>6</v>
      </c>
      <c r="H172" t="s">
        <v>189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>
        <v>0</v>
      </c>
      <c r="U172" s="8">
        <v>0</v>
      </c>
      <c r="V172" s="8">
        <v>0</v>
      </c>
    </row>
    <row r="173" spans="2:22">
      <c r="B173" t="s">
        <v>185</v>
      </c>
      <c r="C173">
        <v>-499987394.27999997</v>
      </c>
      <c r="D173" t="str">
        <f t="shared" si="3"/>
        <v>1870</v>
      </c>
      <c r="E173" t="str">
        <f t="shared" si="4"/>
        <v>7</v>
      </c>
      <c r="H173" t="s">
        <v>190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>
        <v>0</v>
      </c>
      <c r="U173" s="8">
        <v>0</v>
      </c>
      <c r="V173" s="8">
        <v>0</v>
      </c>
    </row>
    <row r="174" spans="2:22">
      <c r="B174" t="s">
        <v>186</v>
      </c>
      <c r="C174">
        <v>0</v>
      </c>
      <c r="D174" t="str">
        <f t="shared" si="3"/>
        <v>1870</v>
      </c>
      <c r="E174" t="str">
        <f t="shared" si="4"/>
        <v>7</v>
      </c>
      <c r="H174" t="s">
        <v>191</v>
      </c>
      <c r="I174" s="8">
        <v>0</v>
      </c>
      <c r="J174" s="8"/>
      <c r="K174" s="8"/>
      <c r="L174" s="8">
        <v>0</v>
      </c>
      <c r="M174" s="8"/>
      <c r="N174" s="8"/>
      <c r="O174" s="8"/>
      <c r="P174" s="8"/>
      <c r="Q174" s="8"/>
      <c r="R174" s="8"/>
      <c r="S174" s="8"/>
      <c r="T174" s="8"/>
      <c r="U174" s="8"/>
      <c r="V174" s="8">
        <v>0</v>
      </c>
    </row>
    <row r="175" spans="2:22">
      <c r="B175" t="s">
        <v>187</v>
      </c>
      <c r="C175">
        <v>0</v>
      </c>
      <c r="D175" t="str">
        <f t="shared" si="3"/>
        <v>1870</v>
      </c>
      <c r="E175" t="str">
        <f t="shared" si="4"/>
        <v>7</v>
      </c>
      <c r="H175" t="s">
        <v>192</v>
      </c>
      <c r="I175" s="8">
        <v>0</v>
      </c>
      <c r="J175" s="8"/>
      <c r="K175" s="8"/>
      <c r="L175" s="8">
        <v>0</v>
      </c>
      <c r="M175" s="8"/>
      <c r="N175" s="8"/>
      <c r="O175" s="8"/>
      <c r="P175" s="8"/>
      <c r="Q175" s="8"/>
      <c r="R175" s="8"/>
      <c r="S175" s="8"/>
      <c r="T175" s="8"/>
      <c r="U175" s="8"/>
      <c r="V175" s="8">
        <v>0</v>
      </c>
    </row>
    <row r="176" spans="2:22">
      <c r="B176" t="s">
        <v>188</v>
      </c>
      <c r="C176">
        <v>-38900</v>
      </c>
      <c r="D176" t="str">
        <f t="shared" si="3"/>
        <v>1870</v>
      </c>
      <c r="E176" t="str">
        <f t="shared" si="4"/>
        <v>9</v>
      </c>
      <c r="H176" t="s">
        <v>193</v>
      </c>
      <c r="I176" s="8"/>
      <c r="J176" s="8"/>
      <c r="K176" s="8"/>
      <c r="L176" s="8"/>
      <c r="M176" s="8"/>
      <c r="N176" s="8">
        <v>0</v>
      </c>
      <c r="O176" s="8"/>
      <c r="P176" s="8"/>
      <c r="Q176" s="8"/>
      <c r="R176" s="8"/>
      <c r="S176" s="8">
        <v>0</v>
      </c>
      <c r="T176" s="8"/>
      <c r="U176" s="8"/>
      <c r="V176" s="8">
        <v>0</v>
      </c>
    </row>
    <row r="177" spans="2:22">
      <c r="B177" t="s">
        <v>189</v>
      </c>
      <c r="C177">
        <v>0</v>
      </c>
      <c r="D177" t="str">
        <f t="shared" si="3"/>
        <v>1870</v>
      </c>
      <c r="E177" t="str">
        <f t="shared" si="4"/>
        <v>9</v>
      </c>
      <c r="H177" t="s">
        <v>194</v>
      </c>
      <c r="I177" s="8"/>
      <c r="J177" s="8"/>
      <c r="K177" s="8"/>
      <c r="L177" s="8"/>
      <c r="M177" s="8"/>
      <c r="N177" s="8">
        <v>-12810973.460000001</v>
      </c>
      <c r="O177" s="8"/>
      <c r="P177" s="8"/>
      <c r="Q177" s="8"/>
      <c r="R177" s="8"/>
      <c r="S177" s="8">
        <v>-12810973.460000001</v>
      </c>
      <c r="T177" s="8"/>
      <c r="U177" s="8"/>
      <c r="V177" s="8">
        <v>-12810973.460000001</v>
      </c>
    </row>
    <row r="178" spans="2:22">
      <c r="B178" t="s">
        <v>190</v>
      </c>
      <c r="C178">
        <v>0</v>
      </c>
      <c r="D178" t="str">
        <f t="shared" si="3"/>
        <v>1870</v>
      </c>
      <c r="E178" t="str">
        <f t="shared" si="4"/>
        <v>9</v>
      </c>
      <c r="H178" t="s">
        <v>195</v>
      </c>
      <c r="I178" s="8"/>
      <c r="J178" s="8"/>
      <c r="K178" s="8"/>
      <c r="L178" s="8"/>
      <c r="M178" s="8"/>
      <c r="N178" s="8">
        <v>-4555569.5</v>
      </c>
      <c r="O178" s="8"/>
      <c r="P178" s="8"/>
      <c r="Q178" s="8"/>
      <c r="R178" s="8"/>
      <c r="S178" s="8">
        <v>-4555569.5</v>
      </c>
      <c r="T178" s="8"/>
      <c r="U178" s="8"/>
      <c r="V178" s="8">
        <v>-4555569.5</v>
      </c>
    </row>
    <row r="179" spans="2:22">
      <c r="B179" t="s">
        <v>191</v>
      </c>
      <c r="C179">
        <v>0</v>
      </c>
      <c r="D179" t="str">
        <f t="shared" si="3"/>
        <v>1870</v>
      </c>
      <c r="E179" t="str">
        <f t="shared" si="4"/>
        <v>0</v>
      </c>
      <c r="H179" t="s">
        <v>196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>
        <v>0</v>
      </c>
      <c r="U179" s="8">
        <v>0</v>
      </c>
      <c r="V179" s="8">
        <v>0</v>
      </c>
    </row>
    <row r="180" spans="2:22">
      <c r="B180" t="s">
        <v>192</v>
      </c>
      <c r="C180">
        <v>0</v>
      </c>
      <c r="D180" t="str">
        <f t="shared" si="3"/>
        <v>1870</v>
      </c>
      <c r="E180" t="str">
        <f t="shared" si="4"/>
        <v>0</v>
      </c>
      <c r="H180" t="s">
        <v>197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>
        <v>0</v>
      </c>
      <c r="U180" s="8">
        <v>0</v>
      </c>
      <c r="V180" s="8">
        <v>0</v>
      </c>
    </row>
    <row r="181" spans="2:22">
      <c r="B181" t="s">
        <v>193</v>
      </c>
      <c r="C181">
        <v>0</v>
      </c>
      <c r="D181" t="str">
        <f t="shared" si="3"/>
        <v>1870</v>
      </c>
      <c r="E181" t="str">
        <f t="shared" si="4"/>
        <v>4</v>
      </c>
      <c r="G181" t="s">
        <v>276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-192482750.27000001</v>
      </c>
      <c r="O181" s="8">
        <v>0</v>
      </c>
      <c r="P181" s="8">
        <v>0</v>
      </c>
      <c r="Q181" s="8">
        <v>-499987394.27999997</v>
      </c>
      <c r="R181" s="8"/>
      <c r="S181" s="8">
        <v>-692470144.54999995</v>
      </c>
      <c r="T181" s="8">
        <v>-38900</v>
      </c>
      <c r="U181" s="8">
        <v>-38900</v>
      </c>
      <c r="V181" s="8">
        <v>-692509044.54999995</v>
      </c>
    </row>
    <row r="182" spans="2:22">
      <c r="B182" t="s">
        <v>194</v>
      </c>
      <c r="C182">
        <v>-12810973.460000001</v>
      </c>
      <c r="D182" t="str">
        <f t="shared" si="3"/>
        <v>1870</v>
      </c>
      <c r="E182" t="str">
        <f t="shared" si="4"/>
        <v>4</v>
      </c>
      <c r="G182" t="s">
        <v>243</v>
      </c>
      <c r="I182" s="8">
        <v>-53412062.939999998</v>
      </c>
      <c r="J182" s="8">
        <v>-3425130521.4700003</v>
      </c>
      <c r="K182" s="8">
        <v>-55842.09</v>
      </c>
      <c r="L182" s="8">
        <v>-3478598426.5000005</v>
      </c>
      <c r="M182" s="8">
        <v>0</v>
      </c>
      <c r="N182" s="8">
        <v>-606802356535.55017</v>
      </c>
      <c r="O182" s="8">
        <v>-568323064.51000011</v>
      </c>
      <c r="P182" s="8">
        <v>-42960230.519999996</v>
      </c>
      <c r="Q182" s="8">
        <v>-10022914945.870001</v>
      </c>
      <c r="R182" s="8">
        <v>-4469493.59</v>
      </c>
      <c r="S182" s="8">
        <v>-617441024270.04004</v>
      </c>
      <c r="T182" s="8">
        <v>-5647557646.8499994</v>
      </c>
      <c r="U182" s="8">
        <v>-5647557646.8499994</v>
      </c>
      <c r="V182" s="8">
        <v>-626567180343.39014</v>
      </c>
    </row>
    <row r="183" spans="2:22">
      <c r="B183" t="s">
        <v>195</v>
      </c>
      <c r="C183">
        <v>-4555569.5</v>
      </c>
      <c r="D183" t="str">
        <f t="shared" si="3"/>
        <v>1870</v>
      </c>
      <c r="E183" t="str">
        <f t="shared" si="4"/>
        <v>4</v>
      </c>
    </row>
    <row r="184" spans="2:22">
      <c r="B184" t="s">
        <v>196</v>
      </c>
      <c r="C184">
        <v>0</v>
      </c>
      <c r="D184" t="str">
        <f t="shared" si="3"/>
        <v>1870</v>
      </c>
      <c r="E184" t="str">
        <f t="shared" si="4"/>
        <v>9</v>
      </c>
    </row>
    <row r="185" spans="2:22">
      <c r="B185" t="s">
        <v>197</v>
      </c>
      <c r="C185">
        <v>0</v>
      </c>
      <c r="D185" t="str">
        <f t="shared" si="3"/>
        <v>1870</v>
      </c>
      <c r="E185" t="str">
        <f t="shared" si="4"/>
        <v>9</v>
      </c>
    </row>
    <row r="186" spans="2:22">
      <c r="B186" t="s">
        <v>198</v>
      </c>
      <c r="C186">
        <v>-692509044.54999995</v>
      </c>
      <c r="D186" t="str">
        <f t="shared" si="3"/>
        <v>1870</v>
      </c>
      <c r="E186" t="str">
        <f t="shared" si="4"/>
        <v/>
      </c>
    </row>
    <row r="187" spans="2:22">
      <c r="B187" t="s">
        <v>199</v>
      </c>
      <c r="D187" t="str">
        <f t="shared" si="3"/>
        <v>1877</v>
      </c>
      <c r="E187" t="str">
        <f t="shared" si="4"/>
        <v xml:space="preserve"> </v>
      </c>
    </row>
    <row r="188" spans="2:22">
      <c r="D188" t="str">
        <f t="shared" si="3"/>
        <v/>
      </c>
      <c r="E188" t="str">
        <f t="shared" si="4"/>
        <v/>
      </c>
    </row>
    <row r="189" spans="2:22">
      <c r="B189" t="s">
        <v>200</v>
      </c>
      <c r="C189">
        <v>0</v>
      </c>
      <c r="D189" t="str">
        <f t="shared" si="3"/>
        <v>1877</v>
      </c>
      <c r="E189" t="str">
        <f t="shared" si="4"/>
        <v>0</v>
      </c>
    </row>
    <row r="190" spans="2:22">
      <c r="B190" t="s">
        <v>0</v>
      </c>
      <c r="C190">
        <v>0</v>
      </c>
      <c r="D190" t="str">
        <f t="shared" si="3"/>
        <v>1877</v>
      </c>
      <c r="E190" t="str">
        <f t="shared" si="4"/>
        <v>0</v>
      </c>
    </row>
    <row r="191" spans="2:22">
      <c r="B191" t="s">
        <v>1</v>
      </c>
      <c r="C191">
        <v>0</v>
      </c>
      <c r="D191" t="str">
        <f t="shared" si="3"/>
        <v>1877</v>
      </c>
      <c r="E191" t="str">
        <f t="shared" si="4"/>
        <v>0</v>
      </c>
    </row>
    <row r="192" spans="2:22">
      <c r="B192" t="s">
        <v>2</v>
      </c>
      <c r="C192">
        <v>0</v>
      </c>
      <c r="D192" t="str">
        <f t="shared" si="3"/>
        <v>1877</v>
      </c>
      <c r="E192" t="str">
        <f t="shared" si="4"/>
        <v>1</v>
      </c>
    </row>
    <row r="193" spans="2:5">
      <c r="B193" t="s">
        <v>3</v>
      </c>
      <c r="C193">
        <v>400</v>
      </c>
      <c r="D193" t="str">
        <f t="shared" si="3"/>
        <v>1877</v>
      </c>
      <c r="E193" t="str">
        <f t="shared" si="4"/>
        <v>2</v>
      </c>
    </row>
    <row r="194" spans="2:5">
      <c r="B194" t="s">
        <v>4</v>
      </c>
      <c r="C194">
        <v>375340470.48000002</v>
      </c>
      <c r="D194" t="str">
        <f t="shared" si="3"/>
        <v>1877</v>
      </c>
      <c r="E194" t="str">
        <f t="shared" si="4"/>
        <v>4</v>
      </c>
    </row>
    <row r="195" spans="2:5">
      <c r="B195" t="s">
        <v>5</v>
      </c>
      <c r="C195">
        <v>10179899.4</v>
      </c>
      <c r="D195" t="str">
        <f t="shared" si="3"/>
        <v>1877</v>
      </c>
      <c r="E195" t="str">
        <f t="shared" si="4"/>
        <v>4</v>
      </c>
    </row>
    <row r="196" spans="2:5">
      <c r="B196" t="s">
        <v>6</v>
      </c>
      <c r="C196">
        <v>1594611.55</v>
      </c>
      <c r="D196" t="str">
        <f t="shared" si="3"/>
        <v>1877</v>
      </c>
      <c r="E196" t="str">
        <f t="shared" si="4"/>
        <v>5</v>
      </c>
    </row>
    <row r="197" spans="2:5">
      <c r="B197" t="s">
        <v>7</v>
      </c>
      <c r="C197">
        <v>613966.94999999995</v>
      </c>
      <c r="D197" t="str">
        <f t="shared" si="3"/>
        <v>1877</v>
      </c>
      <c r="E197" t="str">
        <f t="shared" si="4"/>
        <v>6</v>
      </c>
    </row>
    <row r="198" spans="2:5">
      <c r="B198" t="s">
        <v>8</v>
      </c>
      <c r="C198">
        <v>1055348907.53</v>
      </c>
      <c r="D198" t="str">
        <f t="shared" si="3"/>
        <v>1877</v>
      </c>
      <c r="E198" t="str">
        <f t="shared" si="4"/>
        <v>7</v>
      </c>
    </row>
    <row r="199" spans="2:5">
      <c r="B199" t="s">
        <v>9</v>
      </c>
      <c r="C199">
        <v>240111.67</v>
      </c>
      <c r="D199" t="str">
        <f t="shared" si="3"/>
        <v>1877</v>
      </c>
      <c r="E199" t="str">
        <f t="shared" si="4"/>
        <v>7</v>
      </c>
    </row>
    <row r="200" spans="2:5">
      <c r="B200" t="s">
        <v>10</v>
      </c>
      <c r="C200">
        <v>520554.85</v>
      </c>
      <c r="D200" t="str">
        <f t="shared" ref="D200:D243" si="5">LEFTB(B200,4)</f>
        <v>1877</v>
      </c>
      <c r="E200" t="str">
        <f t="shared" ref="E200:E243" si="6">MID(B200,6,1)</f>
        <v>8</v>
      </c>
    </row>
    <row r="201" spans="2:5">
      <c r="B201" t="s">
        <v>11</v>
      </c>
      <c r="C201">
        <v>1098457438.0899999</v>
      </c>
      <c r="D201" t="str">
        <f t="shared" si="5"/>
        <v>1877</v>
      </c>
      <c r="E201" t="str">
        <f t="shared" si="6"/>
        <v>9</v>
      </c>
    </row>
    <row r="202" spans="2:5">
      <c r="B202" t="s">
        <v>12</v>
      </c>
      <c r="C202">
        <v>91444565.579999998</v>
      </c>
      <c r="D202" t="str">
        <f t="shared" si="5"/>
        <v>1877</v>
      </c>
      <c r="E202" t="str">
        <f t="shared" si="6"/>
        <v>9</v>
      </c>
    </row>
    <row r="203" spans="2:5">
      <c r="B203" t="s">
        <v>13</v>
      </c>
      <c r="C203">
        <v>230500</v>
      </c>
      <c r="D203" t="str">
        <f t="shared" si="5"/>
        <v>1877</v>
      </c>
      <c r="E203" t="str">
        <f t="shared" si="6"/>
        <v>9</v>
      </c>
    </row>
    <row r="204" spans="2:5">
      <c r="B204" t="s">
        <v>14</v>
      </c>
      <c r="C204">
        <v>0</v>
      </c>
      <c r="D204" t="str">
        <f t="shared" si="5"/>
        <v>1877</v>
      </c>
      <c r="E204" t="str">
        <f t="shared" si="6"/>
        <v>0</v>
      </c>
    </row>
    <row r="205" spans="2:5">
      <c r="B205" t="s">
        <v>15</v>
      </c>
      <c r="C205">
        <v>143429.20000000001</v>
      </c>
      <c r="D205" t="str">
        <f t="shared" si="5"/>
        <v>1877</v>
      </c>
      <c r="E205" t="str">
        <f t="shared" si="6"/>
        <v>7</v>
      </c>
    </row>
    <row r="206" spans="2:5">
      <c r="B206" t="s">
        <v>16</v>
      </c>
      <c r="C206">
        <v>502706.29</v>
      </c>
      <c r="D206" t="str">
        <f t="shared" si="5"/>
        <v>1877</v>
      </c>
      <c r="E206" t="str">
        <f t="shared" si="6"/>
        <v>9</v>
      </c>
    </row>
    <row r="207" spans="2:5">
      <c r="B207" t="s">
        <v>17</v>
      </c>
      <c r="C207">
        <v>20730.7</v>
      </c>
      <c r="D207" t="str">
        <f t="shared" si="5"/>
        <v>1877</v>
      </c>
      <c r="E207" t="str">
        <f t="shared" si="6"/>
        <v>9</v>
      </c>
    </row>
    <row r="208" spans="2:5">
      <c r="B208" t="s">
        <v>18</v>
      </c>
      <c r="C208">
        <v>2634638292.29</v>
      </c>
      <c r="D208" t="str">
        <f t="shared" si="5"/>
        <v>1877</v>
      </c>
      <c r="E208" t="str">
        <f t="shared" si="6"/>
        <v/>
      </c>
    </row>
    <row r="209" spans="2:5">
      <c r="B209" t="s">
        <v>201</v>
      </c>
      <c r="D209" t="str">
        <f t="shared" si="5"/>
        <v>1878</v>
      </c>
      <c r="E209" t="str">
        <f t="shared" si="6"/>
        <v xml:space="preserve"> </v>
      </c>
    </row>
    <row r="210" spans="2:5">
      <c r="D210" t="str">
        <f t="shared" si="5"/>
        <v/>
      </c>
      <c r="E210" t="str">
        <f t="shared" si="6"/>
        <v/>
      </c>
    </row>
    <row r="211" spans="2:5">
      <c r="B211" t="s">
        <v>202</v>
      </c>
      <c r="C211">
        <v>0</v>
      </c>
      <c r="D211" t="str">
        <f t="shared" si="5"/>
        <v>1878</v>
      </c>
      <c r="E211" t="str">
        <f t="shared" si="6"/>
        <v>0</v>
      </c>
    </row>
    <row r="212" spans="2:5">
      <c r="B212" t="s">
        <v>203</v>
      </c>
      <c r="C212">
        <v>0</v>
      </c>
      <c r="D212" t="str">
        <f t="shared" si="5"/>
        <v>1878</v>
      </c>
      <c r="E212" t="str">
        <f t="shared" si="6"/>
        <v>0</v>
      </c>
    </row>
    <row r="213" spans="2:5">
      <c r="B213" t="s">
        <v>204</v>
      </c>
      <c r="C213">
        <v>0</v>
      </c>
      <c r="D213" t="str">
        <f t="shared" si="5"/>
        <v>1878</v>
      </c>
      <c r="E213" t="str">
        <f t="shared" si="6"/>
        <v>0</v>
      </c>
    </row>
    <row r="214" spans="2:5">
      <c r="B214" t="s">
        <v>205</v>
      </c>
      <c r="C214">
        <v>0</v>
      </c>
      <c r="D214" t="str">
        <f t="shared" si="5"/>
        <v>1878</v>
      </c>
      <c r="E214" t="str">
        <f t="shared" si="6"/>
        <v>0</v>
      </c>
    </row>
    <row r="215" spans="2:5">
      <c r="B215" t="s">
        <v>206</v>
      </c>
      <c r="C215">
        <v>1367987.56</v>
      </c>
      <c r="D215" t="str">
        <f t="shared" si="5"/>
        <v>1878</v>
      </c>
      <c r="E215" t="str">
        <f t="shared" si="6"/>
        <v>1</v>
      </c>
    </row>
    <row r="216" spans="2:5">
      <c r="B216" t="s">
        <v>207</v>
      </c>
      <c r="C216">
        <v>0</v>
      </c>
      <c r="D216" t="str">
        <f t="shared" si="5"/>
        <v>1878</v>
      </c>
      <c r="E216" t="str">
        <f t="shared" si="6"/>
        <v>4</v>
      </c>
    </row>
    <row r="217" spans="2:5">
      <c r="B217" t="s">
        <v>208</v>
      </c>
      <c r="C217">
        <v>0</v>
      </c>
      <c r="D217" t="str">
        <f t="shared" si="5"/>
        <v>1878</v>
      </c>
      <c r="E217" t="str">
        <f t="shared" si="6"/>
        <v>6</v>
      </c>
    </row>
    <row r="218" spans="2:5">
      <c r="B218" t="s">
        <v>209</v>
      </c>
      <c r="C218">
        <v>97802547.870000005</v>
      </c>
      <c r="D218" t="str">
        <f t="shared" si="5"/>
        <v>1878</v>
      </c>
      <c r="E218" t="str">
        <f t="shared" si="6"/>
        <v>7</v>
      </c>
    </row>
    <row r="219" spans="2:5">
      <c r="B219" t="s">
        <v>210</v>
      </c>
      <c r="C219">
        <v>857590</v>
      </c>
      <c r="D219" t="str">
        <f t="shared" si="5"/>
        <v>1878</v>
      </c>
      <c r="E219" t="str">
        <f t="shared" si="6"/>
        <v>9</v>
      </c>
    </row>
    <row r="220" spans="2:5">
      <c r="B220" t="s">
        <v>211</v>
      </c>
      <c r="C220">
        <v>0</v>
      </c>
      <c r="D220" t="str">
        <f t="shared" si="5"/>
        <v>1878</v>
      </c>
      <c r="E220" t="str">
        <f t="shared" si="6"/>
        <v>0</v>
      </c>
    </row>
    <row r="221" spans="2:5">
      <c r="B221" t="s">
        <v>212</v>
      </c>
      <c r="C221">
        <v>0</v>
      </c>
      <c r="D221" t="str">
        <f t="shared" si="5"/>
        <v>1878</v>
      </c>
      <c r="E221" t="str">
        <f t="shared" si="6"/>
        <v>0</v>
      </c>
    </row>
    <row r="222" spans="2:5">
      <c r="B222" t="s">
        <v>213</v>
      </c>
      <c r="C222">
        <v>0</v>
      </c>
      <c r="D222" t="str">
        <f t="shared" si="5"/>
        <v>1878</v>
      </c>
      <c r="E222" t="str">
        <f t="shared" si="6"/>
        <v>0</v>
      </c>
    </row>
    <row r="223" spans="2:5">
      <c r="B223" t="s">
        <v>214</v>
      </c>
      <c r="C223">
        <v>1818461.78</v>
      </c>
      <c r="D223" t="str">
        <f t="shared" si="5"/>
        <v>1878</v>
      </c>
      <c r="E223" t="str">
        <f t="shared" si="6"/>
        <v>7</v>
      </c>
    </row>
    <row r="224" spans="2:5">
      <c r="B224" t="s">
        <v>215</v>
      </c>
      <c r="C224">
        <v>101846587.20999999</v>
      </c>
      <c r="D224" t="str">
        <f t="shared" si="5"/>
        <v>1878</v>
      </c>
      <c r="E224" t="str">
        <f t="shared" si="6"/>
        <v/>
      </c>
    </row>
    <row r="225" spans="2:5">
      <c r="B225" t="s">
        <v>216</v>
      </c>
      <c r="D225" t="str">
        <f t="shared" si="5"/>
        <v>1879</v>
      </c>
      <c r="E225" t="str">
        <f t="shared" si="6"/>
        <v xml:space="preserve"> </v>
      </c>
    </row>
    <row r="226" spans="2:5">
      <c r="B226" t="s">
        <v>217</v>
      </c>
      <c r="C226">
        <v>0</v>
      </c>
      <c r="D226" t="str">
        <f t="shared" si="5"/>
        <v>1879</v>
      </c>
      <c r="E226" t="str">
        <f t="shared" si="6"/>
        <v>1</v>
      </c>
    </row>
    <row r="227" spans="2:5">
      <c r="B227" t="s">
        <v>218</v>
      </c>
      <c r="C227">
        <v>0</v>
      </c>
      <c r="D227" t="str">
        <f t="shared" si="5"/>
        <v>1879</v>
      </c>
      <c r="E227" t="str">
        <f t="shared" si="6"/>
        <v>4</v>
      </c>
    </row>
    <row r="228" spans="2:5">
      <c r="B228" t="s">
        <v>219</v>
      </c>
      <c r="C228">
        <v>0</v>
      </c>
      <c r="D228" t="str">
        <f t="shared" si="5"/>
        <v>1879</v>
      </c>
      <c r="E228" t="str">
        <f t="shared" si="6"/>
        <v>4</v>
      </c>
    </row>
    <row r="229" spans="2:5">
      <c r="B229" t="s">
        <v>220</v>
      </c>
      <c r="C229">
        <v>0</v>
      </c>
      <c r="D229" t="str">
        <f t="shared" si="5"/>
        <v>1879</v>
      </c>
      <c r="E229" t="str">
        <f t="shared" si="6"/>
        <v>5</v>
      </c>
    </row>
    <row r="230" spans="2:5">
      <c r="B230" t="s">
        <v>221</v>
      </c>
      <c r="C230">
        <v>0</v>
      </c>
      <c r="D230" t="str">
        <f t="shared" si="5"/>
        <v>1879</v>
      </c>
      <c r="E230" t="str">
        <f t="shared" si="6"/>
        <v>5</v>
      </c>
    </row>
    <row r="231" spans="2:5">
      <c r="B231" t="s">
        <v>222</v>
      </c>
      <c r="C231">
        <v>-33496609.579999998</v>
      </c>
      <c r="D231" t="str">
        <f t="shared" si="5"/>
        <v>1879</v>
      </c>
      <c r="E231" t="str">
        <f t="shared" si="6"/>
        <v>6</v>
      </c>
    </row>
    <row r="232" spans="2:5">
      <c r="B232" t="s">
        <v>223</v>
      </c>
      <c r="C232">
        <v>0</v>
      </c>
      <c r="D232" t="str">
        <f t="shared" si="5"/>
        <v>1879</v>
      </c>
      <c r="E232" t="str">
        <f t="shared" si="6"/>
        <v>6</v>
      </c>
    </row>
    <row r="233" spans="2:5">
      <c r="B233" t="s">
        <v>224</v>
      </c>
      <c r="C233">
        <v>-1126286746.71</v>
      </c>
      <c r="D233" t="str">
        <f t="shared" si="5"/>
        <v>1879</v>
      </c>
      <c r="E233" t="str">
        <f t="shared" si="6"/>
        <v>7</v>
      </c>
    </row>
    <row r="234" spans="2:5">
      <c r="B234" t="s">
        <v>225</v>
      </c>
      <c r="C234">
        <v>-192839523.27000001</v>
      </c>
      <c r="D234" t="str">
        <f t="shared" si="5"/>
        <v>1879</v>
      </c>
      <c r="E234" t="str">
        <f t="shared" si="6"/>
        <v>7</v>
      </c>
    </row>
    <row r="235" spans="2:5">
      <c r="B235" t="s">
        <v>226</v>
      </c>
      <c r="C235">
        <v>0</v>
      </c>
      <c r="D235" t="str">
        <f t="shared" si="5"/>
        <v>1879</v>
      </c>
      <c r="E235" t="str">
        <f t="shared" si="6"/>
        <v>7</v>
      </c>
    </row>
    <row r="236" spans="2:5">
      <c r="B236" t="s">
        <v>227</v>
      </c>
      <c r="C236">
        <v>0</v>
      </c>
      <c r="D236" t="str">
        <f t="shared" si="5"/>
        <v>1879</v>
      </c>
      <c r="E236" t="str">
        <f t="shared" si="6"/>
        <v>8</v>
      </c>
    </row>
    <row r="237" spans="2:5">
      <c r="B237" t="s">
        <v>228</v>
      </c>
      <c r="C237">
        <v>-130865821.93000001</v>
      </c>
      <c r="D237" t="str">
        <f t="shared" si="5"/>
        <v>1879</v>
      </c>
      <c r="E237" t="str">
        <f t="shared" si="6"/>
        <v>9</v>
      </c>
    </row>
    <row r="238" spans="2:5">
      <c r="B238" t="s">
        <v>229</v>
      </c>
      <c r="C238">
        <v>-18565910.600000001</v>
      </c>
      <c r="D238" t="str">
        <f t="shared" si="5"/>
        <v>1879</v>
      </c>
      <c r="E238" t="str">
        <f t="shared" si="6"/>
        <v>9</v>
      </c>
    </row>
    <row r="239" spans="2:5">
      <c r="B239" t="s">
        <v>230</v>
      </c>
      <c r="C239">
        <v>0</v>
      </c>
      <c r="D239" t="str">
        <f t="shared" si="5"/>
        <v>1879</v>
      </c>
      <c r="E239" t="str">
        <f t="shared" si="6"/>
        <v>7</v>
      </c>
    </row>
    <row r="240" spans="2:5">
      <c r="B240" t="s">
        <v>231</v>
      </c>
      <c r="C240">
        <v>0</v>
      </c>
      <c r="D240" t="str">
        <f t="shared" si="5"/>
        <v>1879</v>
      </c>
      <c r="E240" t="str">
        <f t="shared" si="6"/>
        <v>7</v>
      </c>
    </row>
    <row r="241" spans="2:5">
      <c r="B241" t="s">
        <v>232</v>
      </c>
      <c r="C241">
        <v>0</v>
      </c>
      <c r="D241" t="str">
        <f t="shared" si="5"/>
        <v>1879</v>
      </c>
      <c r="E241" t="str">
        <f t="shared" si="6"/>
        <v>7</v>
      </c>
    </row>
    <row r="242" spans="2:5">
      <c r="B242" t="s">
        <v>233</v>
      </c>
      <c r="C242">
        <v>-136009.32</v>
      </c>
      <c r="D242" t="str">
        <f t="shared" si="5"/>
        <v>1879</v>
      </c>
      <c r="E242" t="str">
        <f t="shared" si="6"/>
        <v>9</v>
      </c>
    </row>
    <row r="243" spans="2:5">
      <c r="B243" t="s">
        <v>234</v>
      </c>
      <c r="C243">
        <v>-1502190621.4100001</v>
      </c>
      <c r="D243" t="str">
        <f t="shared" si="5"/>
        <v>1879</v>
      </c>
      <c r="E243" t="str">
        <f t="shared" si="6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2016-01-26T07:15:52Z</dcterms:modified>
</cp:coreProperties>
</file>