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9660" windowHeight="5370"/>
  </bookViews>
  <sheets>
    <sheet name="Лист1" sheetId="3" r:id="rId1"/>
  </sheets>
  <definedNames>
    <definedName name="_xlnm._FilterDatabase" localSheetId="0" hidden="1">Лист1!$D$9:$J$18</definedName>
  </definedNames>
  <calcPr calcId="145621"/>
</workbook>
</file>

<file path=xl/calcChain.xml><?xml version="1.0" encoding="utf-8"?>
<calcChain xmlns="http://schemas.openxmlformats.org/spreadsheetml/2006/main">
  <c r="J13" i="3" l="1"/>
  <c r="J17" i="3"/>
  <c r="I11" i="3"/>
  <c r="J11" i="3" s="1"/>
  <c r="I12" i="3"/>
  <c r="J12" i="3" s="1"/>
  <c r="I13" i="3"/>
  <c r="I14" i="3"/>
  <c r="J14" i="3" s="1"/>
  <c r="I15" i="3"/>
  <c r="J15" i="3" s="1"/>
  <c r="I16" i="3"/>
  <c r="J16" i="3" s="1"/>
  <c r="I17" i="3"/>
  <c r="I18" i="3"/>
  <c r="J18" i="3" s="1"/>
  <c r="I10" i="3"/>
  <c r="J10" i="3" s="1"/>
</calcChain>
</file>

<file path=xl/sharedStrings.xml><?xml version="1.0" encoding="utf-8"?>
<sst xmlns="http://schemas.openxmlformats.org/spreadsheetml/2006/main" count="29" uniqueCount="9">
  <si>
    <t>Время в пути</t>
  </si>
  <si>
    <t>Время на месте</t>
  </si>
  <si>
    <t>Время всего</t>
  </si>
  <si>
    <t>Время отр чч:мм</t>
  </si>
  <si>
    <t>Выработка от графика  %</t>
  </si>
  <si>
    <t>Иванов</t>
  </si>
  <si>
    <t>Петров</t>
  </si>
  <si>
    <t>Мамедов</t>
  </si>
  <si>
    <t>Это пример того что есть, справа пример того что мне требуется во время применения фильтра по фамилиям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</si>
</sst>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h]:mm;@"/>
  </numFmts>
  <fonts count="24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9" fontId="2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3" fillId="24" borderId="10" xfId="0" applyFont="1" applyFill="1" applyBorder="1" applyAlignment="1">
      <alignment vertical="top" wrapText="1"/>
    </xf>
    <xf numFmtId="165" fontId="1" fillId="0" borderId="10" xfId="0" applyNumberFormat="1" applyFont="1" applyBorder="1" applyAlignment="1"/>
    <xf numFmtId="0" fontId="1" fillId="25" borderId="10" xfId="0" applyFont="1" applyFill="1" applyBorder="1" applyAlignment="1">
      <alignment vertical="top" wrapText="1"/>
    </xf>
    <xf numFmtId="0" fontId="1" fillId="0" borderId="10" xfId="0" applyFont="1" applyBorder="1" applyAlignment="1"/>
    <xf numFmtId="0" fontId="1" fillId="26" borderId="14" xfId="0" applyFont="1" applyFill="1" applyBorder="1" applyAlignment="1">
      <alignment vertical="top" wrapText="1"/>
    </xf>
    <xf numFmtId="20" fontId="2" fillId="0" borderId="10" xfId="0" applyNumberFormat="1" applyFont="1" applyBorder="1" applyAlignment="1">
      <alignment vertical="center"/>
    </xf>
    <xf numFmtId="10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/>
    <xf numFmtId="0" fontId="3" fillId="0" borderId="0" xfId="0" applyFont="1" applyBorder="1" applyAlignment="1"/>
    <xf numFmtId="20" fontId="2" fillId="0" borderId="0" xfId="0" applyNumberFormat="1" applyFont="1" applyBorder="1" applyAlignment="1">
      <alignment vertical="center"/>
    </xf>
    <xf numFmtId="10" fontId="0" fillId="0" borderId="0" xfId="0" applyNumberFormat="1" applyBorder="1" applyAlignment="1">
      <alignment vertical="center"/>
    </xf>
    <xf numFmtId="0" fontId="21" fillId="0" borderId="0" xfId="0" applyFont="1"/>
    <xf numFmtId="0" fontId="22" fillId="24" borderId="11" xfId="0" applyFont="1" applyFill="1" applyBorder="1" applyAlignment="1">
      <alignment vertical="top" wrapText="1"/>
    </xf>
    <xf numFmtId="164" fontId="22" fillId="0" borderId="0" xfId="0" applyNumberFormat="1" applyFont="1" applyBorder="1" applyAlignment="1"/>
    <xf numFmtId="164" fontId="22" fillId="0" borderId="10" xfId="0" applyNumberFormat="1" applyFont="1" applyBorder="1" applyAlignment="1"/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1" fillId="0" borderId="10" xfId="42" applyNumberFormat="1" applyFont="1" applyBorder="1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42" builtinId="5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2:S30"/>
  <sheetViews>
    <sheetView tabSelected="1" workbookViewId="0">
      <selection activeCell="H23" sqref="H23"/>
    </sheetView>
  </sheetViews>
  <sheetFormatPr defaultRowHeight="12.75" x14ac:dyDescent="0.2"/>
  <sheetData>
    <row r="2" spans="4:18" x14ac:dyDescent="0.2">
      <c r="D2" s="19"/>
      <c r="I2" s="9"/>
      <c r="J2" s="11"/>
    </row>
    <row r="3" spans="4:18" x14ac:dyDescent="0.2">
      <c r="D3" s="19"/>
      <c r="E3" s="29" t="s">
        <v>8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4:18" x14ac:dyDescent="0.2">
      <c r="D4" s="1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4:18" x14ac:dyDescent="0.2">
      <c r="D5" s="1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4:18" x14ac:dyDescent="0.2">
      <c r="D6" s="1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4:18" x14ac:dyDescent="0.2">
      <c r="D7" s="19"/>
      <c r="H7" s="1"/>
      <c r="I7" s="12"/>
      <c r="J7" s="10"/>
    </row>
    <row r="8" spans="4:18" x14ac:dyDescent="0.2">
      <c r="D8" s="19"/>
      <c r="H8" s="1"/>
      <c r="I8" s="12"/>
      <c r="J8" s="10"/>
    </row>
    <row r="9" spans="4:18" ht="33.75" x14ac:dyDescent="0.2">
      <c r="D9" s="20"/>
      <c r="E9" s="2"/>
      <c r="F9" s="4" t="s">
        <v>0</v>
      </c>
      <c r="G9" s="4" t="s">
        <v>1</v>
      </c>
      <c r="H9" s="6" t="s">
        <v>2</v>
      </c>
      <c r="I9" s="13" t="s">
        <v>3</v>
      </c>
      <c r="J9" s="14" t="s">
        <v>4</v>
      </c>
    </row>
    <row r="10" spans="4:18" x14ac:dyDescent="0.2">
      <c r="D10" s="22">
        <v>40544</v>
      </c>
      <c r="E10" s="5" t="s">
        <v>5</v>
      </c>
      <c r="F10" s="3">
        <v>6.9444444444444198E-3</v>
      </c>
      <c r="G10" s="3">
        <v>6.9444444444444319E-3</v>
      </c>
      <c r="H10" s="3">
        <v>1.3888888888888852E-2</v>
      </c>
      <c r="I10" s="3">
        <f>SUMIFS($H$10:$H$18,$E$10:$E$18,E10,$D$10:$D$18,D10)</f>
        <v>0.17361111111111105</v>
      </c>
      <c r="J10" s="30">
        <f>I10/"11:00"</f>
        <v>0.37878787878787867</v>
      </c>
    </row>
    <row r="11" spans="4:18" hidden="1" x14ac:dyDescent="0.2">
      <c r="D11" s="22">
        <v>40544</v>
      </c>
      <c r="E11" s="5" t="s">
        <v>6</v>
      </c>
      <c r="F11" s="3">
        <v>6.9444444444444198E-3</v>
      </c>
      <c r="G11" s="3">
        <v>6.9444444444444319E-3</v>
      </c>
      <c r="H11" s="3">
        <v>1.3888888888888852E-2</v>
      </c>
      <c r="I11" s="3">
        <f t="shared" ref="I11:I18" si="0">SUMIFS($H$10:$H$18,$E$10:$E$18,E11,$D$10:$D$18,D11)</f>
        <v>1.3888888888888852E-2</v>
      </c>
      <c r="J11" s="30">
        <f t="shared" ref="J11:J18" si="1">I11/"11:00"</f>
        <v>3.0303030303030224E-2</v>
      </c>
    </row>
    <row r="12" spans="4:18" x14ac:dyDescent="0.2">
      <c r="D12" s="22">
        <v>40544</v>
      </c>
      <c r="E12" s="5" t="s">
        <v>5</v>
      </c>
      <c r="F12" s="3">
        <v>1.3888888888888895E-2</v>
      </c>
      <c r="G12" s="3">
        <v>0.14583333333333331</v>
      </c>
      <c r="H12" s="3">
        <v>0.15972222222222221</v>
      </c>
      <c r="I12" s="3">
        <f t="shared" si="0"/>
        <v>0.17361111111111105</v>
      </c>
      <c r="J12" s="30">
        <f t="shared" si="1"/>
        <v>0.37878787878787867</v>
      </c>
    </row>
    <row r="13" spans="4:18" hidden="1" x14ac:dyDescent="0.2">
      <c r="D13" s="22">
        <v>40545</v>
      </c>
      <c r="E13" s="5" t="s">
        <v>7</v>
      </c>
      <c r="F13" s="3">
        <v>1.3888888888888895E-2</v>
      </c>
      <c r="G13" s="3">
        <v>0.14583333333333331</v>
      </c>
      <c r="H13" s="3">
        <v>0.15972222222222221</v>
      </c>
      <c r="I13" s="3">
        <f t="shared" si="0"/>
        <v>0.15972222222222221</v>
      </c>
      <c r="J13" s="30">
        <f t="shared" si="1"/>
        <v>0.34848484848484845</v>
      </c>
    </row>
    <row r="14" spans="4:18" x14ac:dyDescent="0.2">
      <c r="D14" s="22">
        <v>40545</v>
      </c>
      <c r="E14" s="5" t="s">
        <v>5</v>
      </c>
      <c r="F14" s="3">
        <v>1.3888888888888895E-2</v>
      </c>
      <c r="G14" s="3">
        <v>0.14583333333333331</v>
      </c>
      <c r="H14" s="3">
        <v>0.15972222222222221</v>
      </c>
      <c r="I14" s="3">
        <f t="shared" si="0"/>
        <v>0.57638888888888884</v>
      </c>
      <c r="J14" s="30">
        <f t="shared" si="1"/>
        <v>1.2575757575757576</v>
      </c>
    </row>
    <row r="15" spans="4:18" x14ac:dyDescent="0.2">
      <c r="D15" s="22">
        <v>40545</v>
      </c>
      <c r="E15" s="5" t="s">
        <v>5</v>
      </c>
      <c r="F15" s="3">
        <v>8.3333333333333315E-2</v>
      </c>
      <c r="G15" s="3">
        <v>0.33333333333333331</v>
      </c>
      <c r="H15" s="3">
        <v>0.41666666666666663</v>
      </c>
      <c r="I15" s="3">
        <f t="shared" si="0"/>
        <v>0.57638888888888884</v>
      </c>
      <c r="J15" s="30">
        <f t="shared" si="1"/>
        <v>1.2575757575757576</v>
      </c>
    </row>
    <row r="16" spans="4:18" x14ac:dyDescent="0.2">
      <c r="D16" s="22">
        <v>40546</v>
      </c>
      <c r="E16" s="5" t="s">
        <v>5</v>
      </c>
      <c r="F16" s="3">
        <v>8.3333333333333315E-2</v>
      </c>
      <c r="G16" s="3">
        <v>0.33333333333333331</v>
      </c>
      <c r="H16" s="3">
        <v>0.41666666666666663</v>
      </c>
      <c r="I16" s="3">
        <f t="shared" si="0"/>
        <v>0.43749999999999994</v>
      </c>
      <c r="J16" s="30">
        <f t="shared" si="1"/>
        <v>0.95454545454545447</v>
      </c>
    </row>
    <row r="17" spans="4:19" hidden="1" x14ac:dyDescent="0.2">
      <c r="D17" s="22">
        <v>40546</v>
      </c>
      <c r="E17" s="5" t="s">
        <v>6</v>
      </c>
      <c r="F17" s="3">
        <v>1.3888888888888888E-2</v>
      </c>
      <c r="G17" s="3">
        <v>6.9444444444444475E-3</v>
      </c>
      <c r="H17" s="3">
        <v>2.0833333333333336E-2</v>
      </c>
      <c r="I17" s="3">
        <f t="shared" si="0"/>
        <v>2.0833333333333336E-2</v>
      </c>
      <c r="J17" s="30">
        <f t="shared" si="1"/>
        <v>4.5454545454545463E-2</v>
      </c>
    </row>
    <row r="18" spans="4:19" x14ac:dyDescent="0.2">
      <c r="D18" s="22">
        <v>40546</v>
      </c>
      <c r="E18" s="5" t="s">
        <v>5</v>
      </c>
      <c r="F18" s="3">
        <v>1.3888888888888888E-2</v>
      </c>
      <c r="G18" s="3">
        <v>6.9444444444444475E-3</v>
      </c>
      <c r="H18" s="3">
        <v>2.0833333333333336E-2</v>
      </c>
      <c r="I18" s="3">
        <f t="shared" si="0"/>
        <v>0.43749999999999994</v>
      </c>
      <c r="J18" s="30">
        <f t="shared" si="1"/>
        <v>0.95454545454545447</v>
      </c>
    </row>
    <row r="19" spans="4:19" x14ac:dyDescent="0.2">
      <c r="D19" s="21"/>
      <c r="E19" s="16"/>
      <c r="F19" s="15"/>
      <c r="G19" s="15"/>
      <c r="H19" s="15"/>
      <c r="I19" s="17"/>
      <c r="J19" s="18"/>
    </row>
    <row r="20" spans="4:19" x14ac:dyDescent="0.2">
      <c r="D20" s="21"/>
      <c r="E20" s="16"/>
      <c r="F20" s="15"/>
      <c r="G20" s="15"/>
      <c r="H20" s="15"/>
      <c r="I20" s="17"/>
      <c r="J20" s="18"/>
    </row>
    <row r="21" spans="4:19" ht="33.75" x14ac:dyDescent="0.2">
      <c r="D21" s="21"/>
      <c r="E21" s="16"/>
      <c r="F21" s="15"/>
      <c r="G21" s="15"/>
      <c r="H21" s="15"/>
      <c r="I21" s="17"/>
      <c r="J21" s="18"/>
      <c r="M21" s="20"/>
      <c r="N21" s="2"/>
      <c r="O21" s="4" t="s">
        <v>0</v>
      </c>
      <c r="P21" s="4" t="s">
        <v>1</v>
      </c>
      <c r="Q21" s="6" t="s">
        <v>2</v>
      </c>
      <c r="R21" s="13" t="s">
        <v>3</v>
      </c>
      <c r="S21" s="14" t="s">
        <v>4</v>
      </c>
    </row>
    <row r="22" spans="4:19" x14ac:dyDescent="0.2">
      <c r="D22" s="21"/>
      <c r="E22" s="16"/>
      <c r="F22" s="15"/>
      <c r="G22" s="15"/>
      <c r="H22" s="15"/>
      <c r="I22" s="17"/>
      <c r="J22" s="18"/>
      <c r="M22" s="22">
        <v>40544</v>
      </c>
      <c r="N22" s="5" t="s">
        <v>5</v>
      </c>
      <c r="O22" s="3">
        <v>6.9444444444444198E-3</v>
      </c>
      <c r="P22" s="3">
        <v>6.9444444444444319E-3</v>
      </c>
      <c r="Q22" s="3">
        <v>1.3888888888888852E-2</v>
      </c>
      <c r="R22" s="26">
        <v>0.17361111111111113</v>
      </c>
      <c r="S22" s="23">
        <v>0.27300000000000002</v>
      </c>
    </row>
    <row r="23" spans="4:19" x14ac:dyDescent="0.2">
      <c r="D23" s="21"/>
      <c r="E23" s="16"/>
      <c r="F23" s="15"/>
      <c r="G23" s="15"/>
      <c r="H23" s="15"/>
      <c r="I23" s="17"/>
      <c r="J23" s="18"/>
      <c r="M23" s="22">
        <v>40544</v>
      </c>
      <c r="N23" s="5" t="s">
        <v>6</v>
      </c>
      <c r="O23" s="3">
        <v>6.9444444444444198E-3</v>
      </c>
      <c r="P23" s="3">
        <v>6.9444444444444319E-3</v>
      </c>
      <c r="Q23" s="3">
        <v>1.3888888888888852E-2</v>
      </c>
      <c r="R23" s="27"/>
      <c r="S23" s="24"/>
    </row>
    <row r="24" spans="4:19" x14ac:dyDescent="0.2">
      <c r="D24" s="21"/>
      <c r="E24" s="16"/>
      <c r="F24" s="15"/>
      <c r="G24" s="15"/>
      <c r="H24" s="15"/>
      <c r="I24" s="17"/>
      <c r="J24" s="18"/>
      <c r="M24" s="22">
        <v>40544</v>
      </c>
      <c r="N24" s="5" t="s">
        <v>5</v>
      </c>
      <c r="O24" s="3">
        <v>1.3888888888888895E-2</v>
      </c>
      <c r="P24" s="3">
        <v>0.14583333333333331</v>
      </c>
      <c r="Q24" s="3">
        <v>0.15972222222222221</v>
      </c>
      <c r="R24" s="28"/>
      <c r="S24" s="25"/>
    </row>
    <row r="25" spans="4:19" x14ac:dyDescent="0.2">
      <c r="D25" s="21"/>
      <c r="E25" s="16"/>
      <c r="F25" s="15"/>
      <c r="G25" s="15"/>
      <c r="H25" s="15"/>
      <c r="I25" s="17"/>
      <c r="J25" s="18"/>
      <c r="M25" s="22">
        <v>40545</v>
      </c>
      <c r="N25" s="5" t="s">
        <v>7</v>
      </c>
      <c r="O25" s="3">
        <v>1.3888888888888895E-2</v>
      </c>
      <c r="P25" s="3">
        <v>0.14583333333333331</v>
      </c>
      <c r="Q25" s="3">
        <v>0.15972222222222221</v>
      </c>
      <c r="R25" s="7"/>
      <c r="S25" s="8"/>
    </row>
    <row r="26" spans="4:19" x14ac:dyDescent="0.2">
      <c r="D26" s="21"/>
      <c r="E26" s="16"/>
      <c r="F26" s="15"/>
      <c r="G26" s="15"/>
      <c r="H26" s="15"/>
      <c r="I26" s="17"/>
      <c r="J26" s="18"/>
      <c r="M26" s="22">
        <v>40545</v>
      </c>
      <c r="N26" s="5" t="s">
        <v>5</v>
      </c>
      <c r="O26" s="3">
        <v>1.3888888888888895E-2</v>
      </c>
      <c r="P26" s="3">
        <v>0.14583333333333331</v>
      </c>
      <c r="Q26" s="3">
        <v>0.15972222222222221</v>
      </c>
      <c r="R26" s="26">
        <v>0.57638888888888895</v>
      </c>
      <c r="S26" s="23">
        <v>1.25</v>
      </c>
    </row>
    <row r="27" spans="4:19" x14ac:dyDescent="0.2">
      <c r="D27" s="21"/>
      <c r="E27" s="16"/>
      <c r="F27" s="15"/>
      <c r="G27" s="15"/>
      <c r="H27" s="15"/>
      <c r="I27" s="17"/>
      <c r="J27" s="18"/>
      <c r="M27" s="22">
        <v>40545</v>
      </c>
      <c r="N27" s="5" t="s">
        <v>5</v>
      </c>
      <c r="O27" s="3">
        <v>8.3333333333333315E-2</v>
      </c>
      <c r="P27" s="3">
        <v>0.33333333333333331</v>
      </c>
      <c r="Q27" s="3">
        <v>0.41666666666666663</v>
      </c>
      <c r="R27" s="28"/>
      <c r="S27" s="25"/>
    </row>
    <row r="28" spans="4:19" x14ac:dyDescent="0.2">
      <c r="D28" s="21"/>
      <c r="E28" s="16"/>
      <c r="F28" s="15"/>
      <c r="G28" s="15"/>
      <c r="H28" s="15"/>
      <c r="I28" s="17"/>
      <c r="J28" s="18"/>
      <c r="M28" s="22">
        <v>40546</v>
      </c>
      <c r="N28" s="5" t="s">
        <v>5</v>
      </c>
      <c r="O28" s="3">
        <v>8.3333333333333315E-2</v>
      </c>
      <c r="P28" s="3">
        <v>0.33333333333333331</v>
      </c>
      <c r="Q28" s="3">
        <v>0.41666666666666663</v>
      </c>
      <c r="R28" s="26">
        <v>0.4375</v>
      </c>
      <c r="S28" s="23">
        <v>0.95</v>
      </c>
    </row>
    <row r="29" spans="4:19" x14ac:dyDescent="0.2">
      <c r="D29" s="21"/>
      <c r="E29" s="16"/>
      <c r="F29" s="15"/>
      <c r="G29" s="15"/>
      <c r="H29" s="15"/>
      <c r="I29" s="17"/>
      <c r="J29" s="18"/>
      <c r="M29" s="22">
        <v>40546</v>
      </c>
      <c r="N29" s="5" t="s">
        <v>6</v>
      </c>
      <c r="O29" s="3">
        <v>1.3888888888888888E-2</v>
      </c>
      <c r="P29" s="3">
        <v>6.9444444444444475E-3</v>
      </c>
      <c r="Q29" s="3">
        <v>2.0833333333333336E-2</v>
      </c>
      <c r="R29" s="27"/>
      <c r="S29" s="24"/>
    </row>
    <row r="30" spans="4:19" x14ac:dyDescent="0.2">
      <c r="D30" s="21"/>
      <c r="E30" s="16"/>
      <c r="F30" s="15"/>
      <c r="G30" s="15"/>
      <c r="H30" s="15"/>
      <c r="I30" s="17"/>
      <c r="J30" s="18"/>
      <c r="M30" s="22">
        <v>40546</v>
      </c>
      <c r="N30" s="5" t="s">
        <v>5</v>
      </c>
      <c r="O30" s="3">
        <v>1.3888888888888888E-2</v>
      </c>
      <c r="P30" s="3">
        <v>6.9444444444444475E-3</v>
      </c>
      <c r="Q30" s="3">
        <v>2.0833333333333336E-2</v>
      </c>
      <c r="R30" s="28"/>
      <c r="S30" s="25"/>
    </row>
  </sheetData>
  <autoFilter ref="D9:J18">
    <filterColumn colId="1">
      <filters>
        <filter val="Иванов"/>
      </filters>
    </filterColumn>
  </autoFilter>
  <mergeCells count="7">
    <mergeCell ref="S28:S30"/>
    <mergeCell ref="R28:R30"/>
    <mergeCell ref="E3:R6"/>
    <mergeCell ref="R22:R24"/>
    <mergeCell ref="S22:S24"/>
    <mergeCell ref="R26:R27"/>
    <mergeCell ref="S26:S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"Ойлпамп Сервис Мегион"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Использование сотрудников и транспорта</dc:title>
  <dc:creator>Пилипенко  Д.Д.</dc:creator>
  <dc:description>Информационная система "Вектор ЭПУ"</dc:description>
  <cp:lastModifiedBy>S</cp:lastModifiedBy>
  <cp:lastPrinted>2016-01-22T11:07:38Z</cp:lastPrinted>
  <dcterms:created xsi:type="dcterms:W3CDTF">2016-01-21T11:02:12Z</dcterms:created>
  <dcterms:modified xsi:type="dcterms:W3CDTF">2016-01-24T12:53:53Z</dcterms:modified>
</cp:coreProperties>
</file>