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9" i="1" l="1"/>
  <c r="J10" i="1" a="1"/>
  <c r="J10" i="1" s="1"/>
  <c r="K10" i="1"/>
  <c r="J11" i="1" a="1"/>
  <c r="J11" i="1"/>
  <c r="K11" i="1"/>
  <c r="J9" i="1" a="1"/>
  <c r="J9" i="1" s="1"/>
</calcChain>
</file>

<file path=xl/sharedStrings.xml><?xml version="1.0" encoding="utf-8"?>
<sst xmlns="http://schemas.openxmlformats.org/spreadsheetml/2006/main" count="151" uniqueCount="110">
  <si>
    <t>СТАТЬЯ</t>
  </si>
  <si>
    <t>код</t>
  </si>
  <si>
    <t>ПОДСТАТЬЯ</t>
  </si>
  <si>
    <t>контрагент</t>
  </si>
  <si>
    <t>Заработная плата</t>
  </si>
  <si>
    <t>профессорского-преподавательский состав</t>
  </si>
  <si>
    <t>001</t>
  </si>
  <si>
    <t>Фикси</t>
  </si>
  <si>
    <t>Начисления на оплату труда</t>
  </si>
  <si>
    <t>научный персонал</t>
  </si>
  <si>
    <t>002</t>
  </si>
  <si>
    <t>Связь Сервис Телекоммуникации</t>
  </si>
  <si>
    <t>Услуги связи</t>
  </si>
  <si>
    <t>административно-управленческий персонал</t>
  </si>
  <si>
    <t>003</t>
  </si>
  <si>
    <t>Счет Спец Транс</t>
  </si>
  <si>
    <t>Транспортные услуги</t>
  </si>
  <si>
    <t>вспомогательный персонал</t>
  </si>
  <si>
    <t>004</t>
  </si>
  <si>
    <t>ИП Соколов Дмитрий Сергеевич</t>
  </si>
  <si>
    <t>Коммунальные расходы</t>
  </si>
  <si>
    <t>иные категории персонала</t>
  </si>
  <si>
    <t>005</t>
  </si>
  <si>
    <t>Компания ТРАССА</t>
  </si>
  <si>
    <t>Увеличение стоимости материальных запасов</t>
  </si>
  <si>
    <t>интернет</t>
  </si>
  <si>
    <t>006</t>
  </si>
  <si>
    <t>АРТАНС</t>
  </si>
  <si>
    <t>телефонная связь</t>
  </si>
  <si>
    <t>007</t>
  </si>
  <si>
    <t>Безопасность жизнедеятельности</t>
  </si>
  <si>
    <t>мобильная связь</t>
  </si>
  <si>
    <t>008</t>
  </si>
  <si>
    <t>БВТ</t>
  </si>
  <si>
    <t>специальная связь</t>
  </si>
  <si>
    <t>009</t>
  </si>
  <si>
    <t>Эко-Вектор</t>
  </si>
  <si>
    <t>почтовые услуги</t>
  </si>
  <si>
    <t>010</t>
  </si>
  <si>
    <t>Прометей</t>
  </si>
  <si>
    <t>услуги телевидения</t>
  </si>
  <si>
    <t>011</t>
  </si>
  <si>
    <t>ГЛОБУС-ТЕЛЕКОМ</t>
  </si>
  <si>
    <t>другие расходы</t>
  </si>
  <si>
    <t>012</t>
  </si>
  <si>
    <t>ЛИЛИЯ</t>
  </si>
  <si>
    <t>автотранспортное обслуживание</t>
  </si>
  <si>
    <t>013</t>
  </si>
  <si>
    <t>Столичный Стандарт</t>
  </si>
  <si>
    <t>оплата проезда по практике студентов</t>
  </si>
  <si>
    <t>014</t>
  </si>
  <si>
    <t>Нэт Бай Нэт Холдинг</t>
  </si>
  <si>
    <t>оплата проезда по культурно-массовым мероприятиям</t>
  </si>
  <si>
    <t>015</t>
  </si>
  <si>
    <t>Креатив офис</t>
  </si>
  <si>
    <t>оплата проезда по командировкам</t>
  </si>
  <si>
    <t>016</t>
  </si>
  <si>
    <t>ВДПО (Пушкинское)</t>
  </si>
  <si>
    <t>местные служебные разъезды</t>
  </si>
  <si>
    <t>017</t>
  </si>
  <si>
    <t>Гранада</t>
  </si>
  <si>
    <t>услуги брони и оформления билетов</t>
  </si>
  <si>
    <t>018</t>
  </si>
  <si>
    <t>ИССервис</t>
  </si>
  <si>
    <t>прочие транспортные расходы</t>
  </si>
  <si>
    <t>019</t>
  </si>
  <si>
    <t>Богородский литейно-механический завод</t>
  </si>
  <si>
    <t>теплоэнергия</t>
  </si>
  <si>
    <t>020</t>
  </si>
  <si>
    <t>ПИтэк-М</t>
  </si>
  <si>
    <t>электроэнергия</t>
  </si>
  <si>
    <t>021</t>
  </si>
  <si>
    <t>Литех</t>
  </si>
  <si>
    <t>водоснабжение и водоотведение</t>
  </si>
  <si>
    <t>022</t>
  </si>
  <si>
    <t>СОГАЗ</t>
  </si>
  <si>
    <t>газоснабжение</t>
  </si>
  <si>
    <t>023</t>
  </si>
  <si>
    <t>Центральное ОСБ 8641</t>
  </si>
  <si>
    <t>транспортировка газа</t>
  </si>
  <si>
    <t>024</t>
  </si>
  <si>
    <t>Клин мастер</t>
  </si>
  <si>
    <t>аренда зданий</t>
  </si>
  <si>
    <t>025</t>
  </si>
  <si>
    <t>Поиск ЦПК АНО ДПО</t>
  </si>
  <si>
    <t>аренда помещений для проведения культурно-массовых мероприятий</t>
  </si>
  <si>
    <t>026</t>
  </si>
  <si>
    <t>НДК</t>
  </si>
  <si>
    <t>аренда транспорта для проведения культурно-массовых мероприятий</t>
  </si>
  <si>
    <t>027</t>
  </si>
  <si>
    <t>ПКФ Респект</t>
  </si>
  <si>
    <t>аренда транспорта</t>
  </si>
  <si>
    <t>028</t>
  </si>
  <si>
    <t>Гарнитур-Офис ООО</t>
  </si>
  <si>
    <t>содержание, ремонт (текущий и капитальный) и обслуживание помещений и территории</t>
  </si>
  <si>
    <t>029</t>
  </si>
  <si>
    <t>ММК</t>
  </si>
  <si>
    <t>содержание, техобслуживание и текущий ремонт автотранспорта</t>
  </si>
  <si>
    <t>030</t>
  </si>
  <si>
    <t>ПетроСтрой</t>
  </si>
  <si>
    <t>содержание, техобслуживание и текущий ремонт мебели, инвентаря и пр.</t>
  </si>
  <si>
    <t>031</t>
  </si>
  <si>
    <t>Креативное Агентство 495</t>
  </si>
  <si>
    <t>содержание, техобслуживание и текущий ремонт ай-ти оборудования</t>
  </si>
  <si>
    <t>032</t>
  </si>
  <si>
    <t>Лаборатория ММИС</t>
  </si>
  <si>
    <t>содержание, техобслуживание и текущий ремонт газового оборудования</t>
  </si>
  <si>
    <t>033</t>
  </si>
  <si>
    <t>ДЕКАРТ</t>
  </si>
  <si>
    <t>услуги связи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</si>
</sst>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K10" sqref="K10"/>
    </sheetView>
  </sheetViews>
  <sheetFormatPr defaultRowHeight="15" x14ac:dyDescent="0.25"/>
  <cols>
    <col min="1" max="1" width="44.42578125" bestFit="1" customWidth="1"/>
    <col min="2" max="2" width="5.42578125" customWidth="1"/>
    <col min="3" max="3" width="57.85546875" customWidth="1"/>
    <col min="4" max="4" width="5.28515625" customWidth="1"/>
    <col min="5" max="5" width="41.28515625" bestFit="1" customWidth="1"/>
    <col min="6" max="6" width="5" customWidth="1"/>
    <col min="8" max="8" width="19.855468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1</v>
      </c>
    </row>
    <row r="2" spans="1:11" x14ac:dyDescent="0.25">
      <c r="A2" s="1" t="s">
        <v>4</v>
      </c>
      <c r="B2" s="1">
        <v>211</v>
      </c>
      <c r="C2" s="1" t="s">
        <v>5</v>
      </c>
      <c r="D2" s="1" t="s">
        <v>6</v>
      </c>
      <c r="E2" s="1" t="s">
        <v>7</v>
      </c>
      <c r="F2" s="1" t="s">
        <v>6</v>
      </c>
    </row>
    <row r="3" spans="1:11" x14ac:dyDescent="0.25">
      <c r="A3" s="1" t="s">
        <v>8</v>
      </c>
      <c r="B3" s="1">
        <v>213</v>
      </c>
      <c r="C3" s="1" t="s">
        <v>9</v>
      </c>
      <c r="D3" s="1" t="s">
        <v>10</v>
      </c>
      <c r="E3" s="1" t="s">
        <v>11</v>
      </c>
      <c r="F3" s="1" t="s">
        <v>10</v>
      </c>
    </row>
    <row r="4" spans="1:11" x14ac:dyDescent="0.25">
      <c r="A4" s="1" t="s">
        <v>12</v>
      </c>
      <c r="B4" s="1">
        <v>221</v>
      </c>
      <c r="C4" s="1" t="s">
        <v>13</v>
      </c>
      <c r="D4" s="1" t="s">
        <v>14</v>
      </c>
      <c r="E4" s="1" t="s">
        <v>15</v>
      </c>
      <c r="F4" s="1" t="s">
        <v>14</v>
      </c>
    </row>
    <row r="5" spans="1:11" x14ac:dyDescent="0.25">
      <c r="A5" s="1" t="s">
        <v>16</v>
      </c>
      <c r="B5" s="1">
        <v>222</v>
      </c>
      <c r="C5" s="1" t="s">
        <v>17</v>
      </c>
      <c r="D5" s="1" t="s">
        <v>18</v>
      </c>
      <c r="E5" s="1" t="s">
        <v>19</v>
      </c>
      <c r="F5" s="1" t="s">
        <v>18</v>
      </c>
    </row>
    <row r="6" spans="1:11" x14ac:dyDescent="0.25">
      <c r="A6" s="1" t="s">
        <v>20</v>
      </c>
      <c r="B6" s="1">
        <v>223</v>
      </c>
      <c r="C6" s="1" t="s">
        <v>21</v>
      </c>
      <c r="D6" s="1" t="s">
        <v>22</v>
      </c>
      <c r="E6" s="1" t="s">
        <v>23</v>
      </c>
      <c r="F6" s="1" t="s">
        <v>22</v>
      </c>
    </row>
    <row r="7" spans="1:11" x14ac:dyDescent="0.25">
      <c r="A7" s="1" t="s">
        <v>24</v>
      </c>
      <c r="B7" s="1">
        <v>340</v>
      </c>
      <c r="C7" s="1" t="s">
        <v>25</v>
      </c>
      <c r="D7" s="1" t="s">
        <v>26</v>
      </c>
      <c r="E7" s="1" t="s">
        <v>27</v>
      </c>
      <c r="F7" s="1" t="s">
        <v>26</v>
      </c>
    </row>
    <row r="8" spans="1:11" x14ac:dyDescent="0.25">
      <c r="A8" s="1"/>
      <c r="B8" s="1"/>
      <c r="C8" s="1" t="s">
        <v>28</v>
      </c>
      <c r="D8" s="1" t="s">
        <v>29</v>
      </c>
      <c r="E8" s="1" t="s">
        <v>30</v>
      </c>
      <c r="F8" s="1" t="s">
        <v>29</v>
      </c>
      <c r="I8" s="4" t="s">
        <v>1</v>
      </c>
      <c r="J8" s="4" t="s">
        <v>1</v>
      </c>
    </row>
    <row r="9" spans="1:11" x14ac:dyDescent="0.25">
      <c r="A9" s="1"/>
      <c r="B9" s="1"/>
      <c r="C9" s="1" t="s">
        <v>31</v>
      </c>
      <c r="D9" s="1" t="s">
        <v>32</v>
      </c>
      <c r="E9" s="1" t="s">
        <v>33</v>
      </c>
      <c r="F9" s="1" t="s">
        <v>32</v>
      </c>
      <c r="H9" s="1" t="s">
        <v>31</v>
      </c>
      <c r="I9" s="2" t="s">
        <v>32</v>
      </c>
      <c r="J9" s="3" t="str">
        <f t="array" aca="1" ref="J9" ca="1">OFFSET(A$1,MAX((A$2:E$34=H9)*ROW(A$1:A$33)),MAX((A$2:E$34=H9)*COLUMN(A9:E9)))</f>
        <v>008</v>
      </c>
      <c r="K9" t="str">
        <f ca="1">OFFSET(A$1,SUMPRODUCT((A$2:E$34=H9)*ROW(A$1:A$33)),SUMPRODUCT((A$2:E$34=H9)*COLUMN(A9:E9)))</f>
        <v>008</v>
      </c>
    </row>
    <row r="10" spans="1:11" x14ac:dyDescent="0.25">
      <c r="A10" s="1"/>
      <c r="B10" s="1"/>
      <c r="C10" s="1" t="s">
        <v>34</v>
      </c>
      <c r="D10" s="1" t="s">
        <v>35</v>
      </c>
      <c r="E10" s="1" t="s">
        <v>36</v>
      </c>
      <c r="F10" s="1" t="s">
        <v>35</v>
      </c>
      <c r="H10" s="1" t="s">
        <v>63</v>
      </c>
      <c r="I10" s="2" t="s">
        <v>62</v>
      </c>
      <c r="J10" s="3" t="str">
        <f t="array" aca="1" ref="J10" ca="1">OFFSET(A$1,MAX((A$2:E$34=H10)*ROW(A$1:A$33)),MAX((A$2:E$34=H10)*COLUMN(A10:E10)))</f>
        <v>018</v>
      </c>
      <c r="K10" t="str">
        <f t="shared" ref="K10:K11" ca="1" si="0">OFFSET(A$1,SUMPRODUCT((A$2:E$34=H10)*ROW(A$1:A$33)),SUMPRODUCT((A$2:E$34=H10)*COLUMN(A10:E10)))</f>
        <v>018</v>
      </c>
    </row>
    <row r="11" spans="1:11" x14ac:dyDescent="0.25">
      <c r="A11" s="1"/>
      <c r="B11" s="1"/>
      <c r="C11" s="1" t="s">
        <v>37</v>
      </c>
      <c r="D11" s="1" t="s">
        <v>38</v>
      </c>
      <c r="E11" s="1" t="s">
        <v>39</v>
      </c>
      <c r="F11" s="1" t="s">
        <v>38</v>
      </c>
      <c r="H11" s="1" t="s">
        <v>109</v>
      </c>
      <c r="I11" s="2">
        <v>221</v>
      </c>
      <c r="J11" s="3">
        <f t="array" aca="1" ref="J11" ca="1">OFFSET(A$1,MAX((A$2:E$34=H11)*ROW(A$1:A$33)),MAX((A$2:E$34=H11)*COLUMN(A11:E11)))</f>
        <v>221</v>
      </c>
      <c r="K11">
        <f t="shared" ca="1" si="0"/>
        <v>221</v>
      </c>
    </row>
    <row r="12" spans="1:11" x14ac:dyDescent="0.25">
      <c r="A12" s="1"/>
      <c r="B12" s="1"/>
      <c r="C12" s="1" t="s">
        <v>40</v>
      </c>
      <c r="D12" s="1" t="s">
        <v>41</v>
      </c>
      <c r="E12" s="1" t="s">
        <v>42</v>
      </c>
      <c r="F12" s="1" t="s">
        <v>41</v>
      </c>
    </row>
    <row r="13" spans="1:11" x14ac:dyDescent="0.25">
      <c r="A13" s="1"/>
      <c r="B13" s="1"/>
      <c r="C13" s="1" t="s">
        <v>43</v>
      </c>
      <c r="D13" s="1" t="s">
        <v>44</v>
      </c>
      <c r="E13" s="1" t="s">
        <v>45</v>
      </c>
      <c r="F13" s="1" t="s">
        <v>44</v>
      </c>
    </row>
    <row r="14" spans="1:11" x14ac:dyDescent="0.25">
      <c r="A14" s="1"/>
      <c r="B14" s="1"/>
      <c r="C14" s="1" t="s">
        <v>46</v>
      </c>
      <c r="D14" s="1" t="s">
        <v>47</v>
      </c>
      <c r="E14" s="1" t="s">
        <v>48</v>
      </c>
      <c r="F14" s="1" t="s">
        <v>47</v>
      </c>
    </row>
    <row r="15" spans="1:11" x14ac:dyDescent="0.25">
      <c r="A15" s="1"/>
      <c r="B15" s="1"/>
      <c r="C15" s="1" t="s">
        <v>49</v>
      </c>
      <c r="D15" s="1" t="s">
        <v>50</v>
      </c>
      <c r="E15" s="1" t="s">
        <v>51</v>
      </c>
      <c r="F15" s="1" t="s">
        <v>50</v>
      </c>
    </row>
    <row r="16" spans="1:11" x14ac:dyDescent="0.25">
      <c r="A16" s="1"/>
      <c r="B16" s="1"/>
      <c r="C16" s="1" t="s">
        <v>52</v>
      </c>
      <c r="D16" s="1" t="s">
        <v>53</v>
      </c>
      <c r="E16" s="1" t="s">
        <v>54</v>
      </c>
      <c r="F16" s="1" t="s">
        <v>53</v>
      </c>
    </row>
    <row r="17" spans="1:6" x14ac:dyDescent="0.25">
      <c r="A17" s="1"/>
      <c r="B17" s="1"/>
      <c r="C17" s="1" t="s">
        <v>55</v>
      </c>
      <c r="D17" s="1" t="s">
        <v>56</v>
      </c>
      <c r="E17" s="1" t="s">
        <v>57</v>
      </c>
      <c r="F17" s="1" t="s">
        <v>56</v>
      </c>
    </row>
    <row r="18" spans="1:6" x14ac:dyDescent="0.25">
      <c r="A18" s="1"/>
      <c r="B18" s="1"/>
      <c r="C18" s="1" t="s">
        <v>58</v>
      </c>
      <c r="D18" s="1" t="s">
        <v>59</v>
      </c>
      <c r="E18" s="1" t="s">
        <v>60</v>
      </c>
      <c r="F18" s="1" t="s">
        <v>59</v>
      </c>
    </row>
    <row r="19" spans="1:6" x14ac:dyDescent="0.25">
      <c r="A19" s="1"/>
      <c r="B19" s="1"/>
      <c r="C19" s="1" t="s">
        <v>61</v>
      </c>
      <c r="D19" s="1" t="s">
        <v>62</v>
      </c>
      <c r="E19" s="1" t="s">
        <v>63</v>
      </c>
      <c r="F19" s="1" t="s">
        <v>62</v>
      </c>
    </row>
    <row r="20" spans="1:6" x14ac:dyDescent="0.25">
      <c r="A20" s="1"/>
      <c r="B20" s="1"/>
      <c r="C20" s="1" t="s">
        <v>64</v>
      </c>
      <c r="D20" s="1" t="s">
        <v>65</v>
      </c>
      <c r="E20" s="1" t="s">
        <v>66</v>
      </c>
      <c r="F20" s="1" t="s">
        <v>65</v>
      </c>
    </row>
    <row r="21" spans="1:6" x14ac:dyDescent="0.25">
      <c r="A21" s="1"/>
      <c r="B21" s="1"/>
      <c r="C21" s="1" t="s">
        <v>67</v>
      </c>
      <c r="D21" s="1" t="s">
        <v>68</v>
      </c>
      <c r="E21" s="1" t="s">
        <v>69</v>
      </c>
      <c r="F21" s="1" t="s">
        <v>68</v>
      </c>
    </row>
    <row r="22" spans="1:6" x14ac:dyDescent="0.25">
      <c r="A22" s="1"/>
      <c r="B22" s="1"/>
      <c r="C22" s="1" t="s">
        <v>70</v>
      </c>
      <c r="D22" s="1" t="s">
        <v>71</v>
      </c>
      <c r="E22" s="1" t="s">
        <v>72</v>
      </c>
      <c r="F22" s="1" t="s">
        <v>71</v>
      </c>
    </row>
    <row r="23" spans="1:6" x14ac:dyDescent="0.25">
      <c r="A23" s="1"/>
      <c r="B23" s="1"/>
      <c r="C23" s="1" t="s">
        <v>73</v>
      </c>
      <c r="D23" s="1" t="s">
        <v>74</v>
      </c>
      <c r="E23" s="1" t="s">
        <v>75</v>
      </c>
      <c r="F23" s="1" t="s">
        <v>74</v>
      </c>
    </row>
    <row r="24" spans="1:6" x14ac:dyDescent="0.25">
      <c r="A24" s="1"/>
      <c r="B24" s="1"/>
      <c r="C24" s="1" t="s">
        <v>76</v>
      </c>
      <c r="D24" s="1" t="s">
        <v>77</v>
      </c>
      <c r="E24" s="1" t="s">
        <v>78</v>
      </c>
      <c r="F24" s="1" t="s">
        <v>77</v>
      </c>
    </row>
    <row r="25" spans="1:6" x14ac:dyDescent="0.25">
      <c r="A25" s="1"/>
      <c r="B25" s="1"/>
      <c r="C25" s="1" t="s">
        <v>79</v>
      </c>
      <c r="D25" s="1" t="s">
        <v>80</v>
      </c>
      <c r="E25" s="1" t="s">
        <v>81</v>
      </c>
      <c r="F25" s="1" t="s">
        <v>80</v>
      </c>
    </row>
    <row r="26" spans="1:6" x14ac:dyDescent="0.25">
      <c r="A26" s="1"/>
      <c r="B26" s="1"/>
      <c r="C26" s="1" t="s">
        <v>82</v>
      </c>
      <c r="D26" s="1" t="s">
        <v>83</v>
      </c>
      <c r="E26" s="1" t="s">
        <v>84</v>
      </c>
      <c r="F26" s="1" t="s">
        <v>83</v>
      </c>
    </row>
    <row r="27" spans="1:6" x14ac:dyDescent="0.25">
      <c r="A27" s="1"/>
      <c r="B27" s="1"/>
      <c r="C27" s="1" t="s">
        <v>85</v>
      </c>
      <c r="D27" s="1" t="s">
        <v>86</v>
      </c>
      <c r="E27" s="1" t="s">
        <v>87</v>
      </c>
      <c r="F27" s="1" t="s">
        <v>86</v>
      </c>
    </row>
    <row r="28" spans="1:6" x14ac:dyDescent="0.25">
      <c r="A28" s="1"/>
      <c r="B28" s="1"/>
      <c r="C28" s="1" t="s">
        <v>88</v>
      </c>
      <c r="D28" s="1" t="s">
        <v>89</v>
      </c>
      <c r="E28" s="1" t="s">
        <v>90</v>
      </c>
      <c r="F28" s="1" t="s">
        <v>89</v>
      </c>
    </row>
    <row r="29" spans="1:6" x14ac:dyDescent="0.25">
      <c r="A29" s="1"/>
      <c r="B29" s="1"/>
      <c r="C29" s="1" t="s">
        <v>91</v>
      </c>
      <c r="D29" s="1" t="s">
        <v>92</v>
      </c>
      <c r="E29" s="1" t="s">
        <v>93</v>
      </c>
      <c r="F29" s="1" t="s">
        <v>92</v>
      </c>
    </row>
    <row r="30" spans="1:6" x14ac:dyDescent="0.25">
      <c r="A30" s="1"/>
      <c r="B30" s="1"/>
      <c r="C30" s="1" t="s">
        <v>94</v>
      </c>
      <c r="D30" s="1" t="s">
        <v>95</v>
      </c>
      <c r="E30" s="1" t="s">
        <v>96</v>
      </c>
      <c r="F30" s="1" t="s">
        <v>95</v>
      </c>
    </row>
    <row r="31" spans="1:6" x14ac:dyDescent="0.25">
      <c r="A31" s="1"/>
      <c r="B31" s="1"/>
      <c r="C31" s="1" t="s">
        <v>97</v>
      </c>
      <c r="D31" s="1" t="s">
        <v>98</v>
      </c>
      <c r="E31" s="1" t="s">
        <v>99</v>
      </c>
      <c r="F31" s="1" t="s">
        <v>98</v>
      </c>
    </row>
    <row r="32" spans="1:6" x14ac:dyDescent="0.25">
      <c r="A32" s="1"/>
      <c r="B32" s="1"/>
      <c r="C32" s="1" t="s">
        <v>100</v>
      </c>
      <c r="D32" s="1" t="s">
        <v>101</v>
      </c>
      <c r="E32" s="1" t="s">
        <v>102</v>
      </c>
      <c r="F32" s="1" t="s">
        <v>101</v>
      </c>
    </row>
    <row r="33" spans="1:6" x14ac:dyDescent="0.25">
      <c r="A33" s="1"/>
      <c r="B33" s="1"/>
      <c r="C33" s="1" t="s">
        <v>103</v>
      </c>
      <c r="D33" s="1" t="s">
        <v>104</v>
      </c>
      <c r="E33" s="1" t="s">
        <v>105</v>
      </c>
      <c r="F33" s="1" t="s">
        <v>104</v>
      </c>
    </row>
    <row r="34" spans="1:6" x14ac:dyDescent="0.25">
      <c r="A34" s="1"/>
      <c r="B34" s="1"/>
      <c r="C34" s="1" t="s">
        <v>106</v>
      </c>
      <c r="D34" s="1" t="s">
        <v>107</v>
      </c>
      <c r="E34" s="1" t="s">
        <v>108</v>
      </c>
      <c r="F34" s="1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Гусев Александр Валентинович</cp:lastModifiedBy>
  <dcterms:created xsi:type="dcterms:W3CDTF">2016-01-26T15:50:51Z</dcterms:created>
  <dcterms:modified xsi:type="dcterms:W3CDTF">2016-01-27T06:37:14Z</dcterms:modified>
</cp:coreProperties>
</file>