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335" windowHeight="7680" activeTab="1"/>
  </bookViews>
  <sheets>
    <sheet name="Лист1" sheetId="1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B2" i="4"/>
  <c r="C3"/>
  <c r="C4"/>
  <c r="C5"/>
  <c r="C6"/>
  <c r="C7"/>
  <c r="C8"/>
  <c r="C9"/>
  <c r="C10"/>
  <c r="C11"/>
  <c r="C2"/>
  <c r="B11"/>
  <c r="B3"/>
  <c r="B4"/>
  <c r="B5"/>
  <c r="B6"/>
  <c r="B7"/>
  <c r="B8"/>
  <c r="B9"/>
  <c r="B10"/>
  <c r="D2"/>
  <c r="D3"/>
  <c r="D4"/>
  <c r="D5"/>
  <c r="D6"/>
  <c r="D7"/>
  <c r="D8"/>
  <c r="D9"/>
  <c r="D10"/>
  <c r="D11"/>
  <c r="F2"/>
  <c r="F3"/>
  <c r="F4"/>
  <c r="F5"/>
  <c r="F6"/>
  <c r="F7"/>
  <c r="F8"/>
  <c r="F9"/>
  <c r="F10"/>
  <c r="F11"/>
  <c r="E2"/>
  <c r="E3"/>
  <c r="E4"/>
  <c r="E5"/>
  <c r="E6"/>
  <c r="E7"/>
  <c r="E8"/>
  <c r="E9"/>
  <c r="E10"/>
  <c r="E11"/>
  <c r="B1"/>
  <c r="C1"/>
  <c r="D1"/>
  <c r="E1"/>
  <c r="F1"/>
  <c r="A2"/>
  <c r="A3"/>
  <c r="A4"/>
  <c r="A5"/>
  <c r="A6"/>
  <c r="A7"/>
  <c r="A8"/>
  <c r="A9"/>
  <c r="A10"/>
  <c r="A11"/>
  <c r="A1"/>
</calcChain>
</file>

<file path=xl/sharedStrings.xml><?xml version="1.0" encoding="utf-8"?>
<sst xmlns="http://schemas.openxmlformats.org/spreadsheetml/2006/main" count="30" uniqueCount="13">
  <si>
    <t>Абонент</t>
  </si>
  <si>
    <t>Исходящий номер</t>
  </si>
  <si>
    <t>Входящий номер</t>
  </si>
  <si>
    <t>Направление звонка</t>
  </si>
  <si>
    <t>Дата вызова</t>
  </si>
  <si>
    <t>Длительность разговора</t>
  </si>
  <si>
    <t>Исходящий</t>
  </si>
  <si>
    <t>Иванов Иван Иванович</t>
  </si>
  <si>
    <t>Петров Петр Петрович</t>
  </si>
  <si>
    <t>Сидоров Иван Григорьевич</t>
  </si>
  <si>
    <t>Синицын Степан Петрович</t>
  </si>
  <si>
    <t>Входящий</t>
  </si>
  <si>
    <t>Телефон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</si>
</sst>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22" fontId="0" fillId="0" borderId="0" xfId="0" applyNumberFormat="1"/>
    <xf numFmtId="21" fontId="0" fillId="0" borderId="0" xfId="0" applyNumberFormat="1"/>
    <xf numFmtId="0" fontId="0" fillId="0" borderId="0" xfId="0"/>
    <xf numFmtId="22" fontId="0" fillId="0" borderId="0" xfId="0" applyNumberFormat="1"/>
    <xf numFmtId="21" fontId="0" fillId="0" borderId="0" xfId="0" applyNumberFormat="1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14" sqref="A14"/>
    </sheetView>
  </sheetViews>
  <sheetFormatPr defaultRowHeight="15"/>
  <cols>
    <col min="1" max="1" width="29.5703125" customWidth="1"/>
    <col min="2" max="2" width="27.7109375" customWidth="1"/>
    <col min="3" max="3" width="24.85546875" customWidth="1"/>
    <col min="4" max="4" width="22.85546875" customWidth="1"/>
    <col min="5" max="5" width="20.28515625" customWidth="1"/>
    <col min="6" max="6" width="23.855468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t="s">
        <v>7</v>
      </c>
      <c r="B2" s="5">
        <v>9325267892</v>
      </c>
      <c r="C2" s="5"/>
      <c r="D2" s="2" t="s">
        <v>6</v>
      </c>
      <c r="E2" s="3">
        <v>42201</v>
      </c>
      <c r="F2" s="4">
        <v>2.3611111111111111E-3</v>
      </c>
      <c r="G2" s="4"/>
    </row>
    <row r="3" spans="1:7">
      <c r="A3" t="s">
        <v>9</v>
      </c>
      <c r="B3" s="5"/>
      <c r="C3" s="5">
        <v>9342145623</v>
      </c>
      <c r="D3" t="s">
        <v>11</v>
      </c>
      <c r="E3" s="8">
        <v>42208</v>
      </c>
      <c r="F3" s="7">
        <v>2.3611111111111111E-3</v>
      </c>
    </row>
    <row r="4" spans="1:7">
      <c r="A4" s="5" t="s">
        <v>7</v>
      </c>
      <c r="B4" s="5">
        <v>9342145623</v>
      </c>
      <c r="C4" s="5"/>
      <c r="D4" s="5" t="s">
        <v>6</v>
      </c>
    </row>
    <row r="5" spans="1:7">
      <c r="A5" s="5" t="s">
        <v>9</v>
      </c>
      <c r="B5" s="5">
        <v>9325267892</v>
      </c>
      <c r="C5" s="5"/>
      <c r="D5" s="5" t="s">
        <v>6</v>
      </c>
    </row>
    <row r="6" spans="1:7">
      <c r="A6" s="5" t="s">
        <v>7</v>
      </c>
      <c r="B6" s="5"/>
      <c r="C6" s="5">
        <v>9342145623</v>
      </c>
      <c r="D6" s="5" t="s">
        <v>11</v>
      </c>
    </row>
    <row r="7" spans="1:7">
      <c r="A7" s="5" t="s">
        <v>9</v>
      </c>
      <c r="B7" s="5"/>
      <c r="C7" s="5">
        <v>9342145623</v>
      </c>
      <c r="D7" s="5" t="s">
        <v>11</v>
      </c>
    </row>
    <row r="8" spans="1:7">
      <c r="A8" s="5" t="s">
        <v>7</v>
      </c>
      <c r="B8" s="5"/>
      <c r="C8" s="5">
        <v>9342145623</v>
      </c>
      <c r="D8" s="5" t="s">
        <v>11</v>
      </c>
    </row>
    <row r="9" spans="1:7">
      <c r="A9" s="5" t="s">
        <v>9</v>
      </c>
      <c r="B9" s="5">
        <v>9325267892</v>
      </c>
      <c r="C9" s="5"/>
      <c r="D9" s="5" t="s">
        <v>6</v>
      </c>
    </row>
    <row r="10" spans="1:7">
      <c r="A10" s="5" t="s">
        <v>7</v>
      </c>
      <c r="B10" s="5"/>
      <c r="C10" s="5">
        <v>9342145623</v>
      </c>
      <c r="D10" s="5" t="s">
        <v>11</v>
      </c>
    </row>
    <row r="11" spans="1:7">
      <c r="A11" s="5" t="s">
        <v>9</v>
      </c>
      <c r="B11" s="5">
        <v>9342145623</v>
      </c>
      <c r="C11" s="5"/>
      <c r="D11" s="5" t="s">
        <v>6</v>
      </c>
    </row>
    <row r="13" spans="1:7" s="5" customFormat="1">
      <c r="A13" s="10" t="s">
        <v>0</v>
      </c>
      <c r="B13" s="10" t="s">
        <v>12</v>
      </c>
    </row>
    <row r="14" spans="1:7">
      <c r="A14" s="9">
        <v>9325267892</v>
      </c>
      <c r="B14" s="9" t="s">
        <v>8</v>
      </c>
    </row>
    <row r="15" spans="1:7">
      <c r="A15" s="9">
        <v>9342145623</v>
      </c>
      <c r="B15" s="9" t="s">
        <v>10</v>
      </c>
    </row>
    <row r="16" spans="1:7">
      <c r="A16" s="5"/>
    </row>
    <row r="17" spans="1:6">
      <c r="A17" s="5"/>
      <c r="C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B3" sqref="B3"/>
    </sheetView>
  </sheetViews>
  <sheetFormatPr defaultRowHeight="15"/>
  <cols>
    <col min="1" max="1" width="29.5703125" style="5" customWidth="1"/>
    <col min="2" max="2" width="27.7109375" style="5" customWidth="1"/>
    <col min="3" max="3" width="24.85546875" style="5" customWidth="1"/>
    <col min="4" max="4" width="22.85546875" style="5" customWidth="1"/>
    <col min="5" max="5" width="20.28515625" style="5" customWidth="1"/>
    <col min="6" max="6" width="23.85546875" style="5" bestFit="1" customWidth="1"/>
  </cols>
  <sheetData>
    <row r="1" spans="1:15">
      <c r="A1" s="1" t="str">
        <f>Лист1!A1</f>
        <v>Абонент</v>
      </c>
      <c r="B1" s="1" t="str">
        <f>Лист1!B1</f>
        <v>Исходящий номер</v>
      </c>
      <c r="C1" s="1" t="str">
        <f>Лист1!C1</f>
        <v>Входящий номер</v>
      </c>
      <c r="D1" s="1" t="str">
        <f>Лист1!D1</f>
        <v>Направление звонка</v>
      </c>
      <c r="E1" s="1" t="str">
        <f>Лист1!E1</f>
        <v>Дата вызова</v>
      </c>
      <c r="F1" s="1" t="str">
        <f>Лист1!F1</f>
        <v>Длительность разговора</v>
      </c>
      <c r="G1" s="5"/>
      <c r="H1" s="5"/>
      <c r="I1" s="5"/>
      <c r="J1" s="5"/>
      <c r="K1" s="5"/>
      <c r="L1" s="5"/>
      <c r="M1" s="5"/>
      <c r="N1" s="5"/>
      <c r="O1" s="5"/>
    </row>
    <row r="2" spans="1:15">
      <c r="A2" s="5" t="str">
        <f>Лист1!A2</f>
        <v>Иванов Иван Иванович</v>
      </c>
      <c r="B2" s="5" t="str">
        <f>IFERROR(VLOOKUP(Лист1!B2,Лист1!$A$13:$B$15,2,),"")</f>
        <v>Петров Петр Петрович</v>
      </c>
      <c r="C2" s="5" t="str">
        <f>IFERROR(VLOOKUP(Лист1!C2,Лист1!$A$13:$B$15,2,),"")</f>
        <v/>
      </c>
      <c r="D2" s="1" t="str">
        <f>Лист1!D2</f>
        <v>Исходящий</v>
      </c>
      <c r="E2" s="6">
        <f>Лист1!E2</f>
        <v>42201</v>
      </c>
      <c r="F2" s="7">
        <f>Лист1!F2</f>
        <v>2.3611111111111111E-3</v>
      </c>
    </row>
    <row r="3" spans="1:15">
      <c r="A3" s="5" t="str">
        <f>Лист1!A3</f>
        <v>Сидоров Иван Григорьевич</v>
      </c>
      <c r="B3" s="5" t="str">
        <f>IFERROR(VLOOKUP(Лист1!B3,Лист1!$A$13:$B$15,2,),"")</f>
        <v/>
      </c>
      <c r="C3" s="5" t="str">
        <f>IFERROR(VLOOKUP(Лист1!C3,Лист1!$A$13:$B$15,2,),"")</f>
        <v>Синицын Степан Петрович</v>
      </c>
      <c r="D3" s="1" t="str">
        <f>Лист1!D3</f>
        <v>Входящий</v>
      </c>
      <c r="E3" s="8">
        <f>Лист1!E3</f>
        <v>42208</v>
      </c>
      <c r="F3" s="7">
        <f>Лист1!F3</f>
        <v>2.3611111111111111E-3</v>
      </c>
    </row>
    <row r="4" spans="1:15">
      <c r="A4" s="5" t="str">
        <f>Лист1!A4</f>
        <v>Иванов Иван Иванович</v>
      </c>
      <c r="B4" s="5" t="str">
        <f>IFERROR(VLOOKUP(Лист1!B4,Лист1!$A$13:$B$15,2,),"")</f>
        <v>Синицын Степан Петрович</v>
      </c>
      <c r="C4" s="5" t="str">
        <f>IFERROR(VLOOKUP(Лист1!C4,Лист1!$A$13:$B$15,2,),"")</f>
        <v/>
      </c>
      <c r="D4" s="1" t="str">
        <f>Лист1!D4</f>
        <v>Исходящий</v>
      </c>
      <c r="E4" s="8">
        <f>Лист1!E4</f>
        <v>0</v>
      </c>
      <c r="F4" s="7">
        <f>Лист1!F4</f>
        <v>0</v>
      </c>
    </row>
    <row r="5" spans="1:15">
      <c r="A5" s="5" t="str">
        <f>Лист1!A5</f>
        <v>Сидоров Иван Григорьевич</v>
      </c>
      <c r="B5" s="5" t="str">
        <f>IFERROR(VLOOKUP(Лист1!B5,Лист1!$A$13:$B$15,2,),"")</f>
        <v>Петров Петр Петрович</v>
      </c>
      <c r="C5" s="5" t="str">
        <f>IFERROR(VLOOKUP(Лист1!C5,Лист1!$A$13:$B$15,2,),"")</f>
        <v/>
      </c>
      <c r="D5" s="1" t="str">
        <f>Лист1!D5</f>
        <v>Исходящий</v>
      </c>
      <c r="E5" s="8">
        <f>Лист1!E5</f>
        <v>0</v>
      </c>
      <c r="F5" s="7">
        <f>Лист1!F5</f>
        <v>0</v>
      </c>
    </row>
    <row r="6" spans="1:15">
      <c r="A6" s="5" t="str">
        <f>Лист1!A6</f>
        <v>Иванов Иван Иванович</v>
      </c>
      <c r="B6" s="5" t="str">
        <f>IFERROR(VLOOKUP(Лист1!B6,Лист1!$A$13:$B$15,2,),"")</f>
        <v/>
      </c>
      <c r="C6" s="5" t="str">
        <f>IFERROR(VLOOKUP(Лист1!C6,Лист1!$A$13:$B$15,2,),"")</f>
        <v>Синицын Степан Петрович</v>
      </c>
      <c r="D6" s="1" t="str">
        <f>Лист1!D6</f>
        <v>Входящий</v>
      </c>
      <c r="E6" s="8">
        <f>Лист1!E6</f>
        <v>0</v>
      </c>
      <c r="F6" s="7">
        <f>Лист1!F6</f>
        <v>0</v>
      </c>
    </row>
    <row r="7" spans="1:15">
      <c r="A7" s="5" t="str">
        <f>Лист1!A7</f>
        <v>Сидоров Иван Григорьевич</v>
      </c>
      <c r="B7" s="5" t="str">
        <f>IFERROR(VLOOKUP(Лист1!B7,Лист1!$A$13:$B$15,2,),"")</f>
        <v/>
      </c>
      <c r="C7" s="5" t="str">
        <f>IFERROR(VLOOKUP(Лист1!C7,Лист1!$A$13:$B$15,2,),"")</f>
        <v>Синицын Степан Петрович</v>
      </c>
      <c r="D7" s="1" t="str">
        <f>Лист1!D7</f>
        <v>Входящий</v>
      </c>
      <c r="E7" s="8">
        <f>Лист1!E7</f>
        <v>0</v>
      </c>
      <c r="F7" s="7">
        <f>Лист1!F7</f>
        <v>0</v>
      </c>
    </row>
    <row r="8" spans="1:15">
      <c r="A8" s="5" t="str">
        <f>Лист1!A8</f>
        <v>Иванов Иван Иванович</v>
      </c>
      <c r="B8" s="5" t="str">
        <f>IFERROR(VLOOKUP(Лист1!B8,Лист1!$A$13:$B$15,2,),"")</f>
        <v/>
      </c>
      <c r="C8" s="5" t="str">
        <f>IFERROR(VLOOKUP(Лист1!C8,Лист1!$A$13:$B$15,2,),"")</f>
        <v>Синицын Степан Петрович</v>
      </c>
      <c r="D8" s="1" t="str">
        <f>Лист1!D8</f>
        <v>Входящий</v>
      </c>
      <c r="E8" s="8">
        <f>Лист1!E8</f>
        <v>0</v>
      </c>
      <c r="F8" s="7">
        <f>Лист1!F8</f>
        <v>0</v>
      </c>
    </row>
    <row r="9" spans="1:15">
      <c r="A9" s="5" t="str">
        <f>Лист1!A9</f>
        <v>Сидоров Иван Григорьевич</v>
      </c>
      <c r="B9" s="5" t="str">
        <f>IFERROR(VLOOKUP(Лист1!B9,Лист1!$A$13:$B$15,2,),"")</f>
        <v>Петров Петр Петрович</v>
      </c>
      <c r="C9" s="5" t="str">
        <f>IFERROR(VLOOKUP(Лист1!C9,Лист1!$A$13:$B$15,2,),"")</f>
        <v/>
      </c>
      <c r="D9" s="1" t="str">
        <f>Лист1!D9</f>
        <v>Исходящий</v>
      </c>
      <c r="E9" s="8">
        <f>Лист1!E9</f>
        <v>0</v>
      </c>
      <c r="F9" s="7">
        <f>Лист1!F9</f>
        <v>0</v>
      </c>
    </row>
    <row r="10" spans="1:15">
      <c r="A10" s="5" t="str">
        <f>Лист1!A10</f>
        <v>Иванов Иван Иванович</v>
      </c>
      <c r="B10" s="5" t="str">
        <f>IFERROR(VLOOKUP(Лист1!B10,Лист1!$A$13:$B$15,2,),"")</f>
        <v/>
      </c>
      <c r="C10" s="5" t="str">
        <f>IFERROR(VLOOKUP(Лист1!C10,Лист1!$A$13:$B$15,2,),"")</f>
        <v>Синицын Степан Петрович</v>
      </c>
      <c r="D10" s="1" t="str">
        <f>Лист1!D10</f>
        <v>Входящий</v>
      </c>
      <c r="E10" s="8">
        <f>Лист1!E10</f>
        <v>0</v>
      </c>
      <c r="F10" s="7">
        <f>Лист1!F10</f>
        <v>0</v>
      </c>
    </row>
    <row r="11" spans="1:15">
      <c r="A11" s="5" t="str">
        <f>Лист1!A11</f>
        <v>Сидоров Иван Григорьевич</v>
      </c>
      <c r="B11" s="5" t="str">
        <f>IFERROR(VLOOKUP(Лист1!B11,Лист1!$A$13:$B$15,2,),"")</f>
        <v>Синицын Степан Петрович</v>
      </c>
      <c r="C11" s="5" t="str">
        <f>IFERROR(VLOOKUP(Лист1!C11,Лист1!$A$13:$B$15,2,),"")</f>
        <v/>
      </c>
      <c r="D11" s="1" t="str">
        <f>Лист1!D11</f>
        <v>Исходящий</v>
      </c>
      <c r="E11" s="8">
        <f>Лист1!E11</f>
        <v>0</v>
      </c>
      <c r="F11" s="7">
        <f>Лист1!F11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setimgr2</cp:lastModifiedBy>
  <dcterms:created xsi:type="dcterms:W3CDTF">2016-01-28T07:29:13Z</dcterms:created>
  <dcterms:modified xsi:type="dcterms:W3CDTF">2016-01-28T11:49:31Z</dcterms:modified>
</cp:coreProperties>
</file>