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19320" windowHeight="13275"/>
  </bookViews>
  <sheets>
    <sheet name="2015-2016" sheetId="1" r:id="rId1"/>
    <sheet name="Лист1" sheetId="2" r:id="rId2"/>
  </sheets>
  <definedNames>
    <definedName name="_xlnm._FilterDatabase" localSheetId="0" hidden="1">'2015-2016'!$B$35:$B$99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2" i="2"/>
  <c r="C3" i="2"/>
  <c r="C4" i="2"/>
  <c r="C5" i="2"/>
  <c r="C6" i="2"/>
  <c r="C7" i="2"/>
  <c r="C8" i="2"/>
  <c r="C9" i="2"/>
  <c r="C10" i="2"/>
  <c r="C11" i="2"/>
  <c r="C12" i="2"/>
  <c r="C13" i="2"/>
  <c r="C2" i="2"/>
  <c r="B2" i="2"/>
  <c r="B3" i="2"/>
  <c r="B4" i="2"/>
  <c r="B5" i="2"/>
  <c r="B6" i="2"/>
  <c r="B7" i="2"/>
  <c r="B8" i="2"/>
  <c r="B9" i="2"/>
  <c r="B10" i="2"/>
  <c r="B11" i="2"/>
  <c r="B12" i="2"/>
  <c r="B13" i="2"/>
  <c r="F65" i="1" l="1"/>
  <c r="D65" i="1" l="1"/>
  <c r="F35" i="1" l="1"/>
  <c r="D289" i="1" l="1"/>
  <c r="D257" i="1"/>
  <c r="D226" i="1"/>
  <c r="D194" i="1"/>
  <c r="D163" i="1"/>
  <c r="D131" i="1"/>
  <c r="D99" i="1"/>
  <c r="D290" i="1" l="1"/>
</calcChain>
</file>

<file path=xl/sharedStrings.xml><?xml version="1.0" encoding="utf-8"?>
<sst xmlns="http://schemas.openxmlformats.org/spreadsheetml/2006/main" count="305" uniqueCount="26">
  <si>
    <t>Июнь</t>
  </si>
  <si>
    <t>Июль</t>
  </si>
  <si>
    <t>Год</t>
  </si>
  <si>
    <t>Месяц</t>
  </si>
  <si>
    <t>Число</t>
  </si>
  <si>
    <t>Август</t>
  </si>
  <si>
    <t>Сентябрь</t>
  </si>
  <si>
    <t>Октябрь</t>
  </si>
  <si>
    <t>Ноябрь</t>
  </si>
  <si>
    <t>Январь</t>
  </si>
  <si>
    <t>Декабрь</t>
  </si>
  <si>
    <t xml:space="preserve">Декабрь </t>
  </si>
  <si>
    <t xml:space="preserve">Ноябрь </t>
  </si>
  <si>
    <t xml:space="preserve">Октябрь </t>
  </si>
  <si>
    <t xml:space="preserve">Сентябрь </t>
  </si>
  <si>
    <t xml:space="preserve">Август </t>
  </si>
  <si>
    <t xml:space="preserve">Май </t>
  </si>
  <si>
    <t xml:space="preserve">Апрель </t>
  </si>
  <si>
    <t xml:space="preserve">Март </t>
  </si>
  <si>
    <t xml:space="preserve">Февраль </t>
  </si>
  <si>
    <t xml:space="preserve">Январь </t>
  </si>
  <si>
    <t>ИТОГО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</si>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</sst>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1" fontId="5" fillId="2" borderId="0" xfId="0" applyNumberFormat="1" applyFont="1" applyFill="1"/>
    <xf numFmtId="0" fontId="0" fillId="0" borderId="0" xfId="0" applyAlignment="1">
      <alignment horizontal="center" vertical="center"/>
    </xf>
    <xf numFmtId="1" fontId="0" fillId="2" borderId="0" xfId="0" applyNumberFormat="1" applyFill="1"/>
    <xf numFmtId="0" fontId="0" fillId="0" borderId="0" xfId="0" applyAlignment="1">
      <alignment horizontal="center" vertical="center"/>
    </xf>
    <xf numFmtId="1" fontId="4" fillId="2" borderId="0" xfId="0" applyNumberFormat="1" applyFont="1" applyFill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5" fillId="0" borderId="0" xfId="0" applyNumberFormat="1" applyFont="1"/>
    <xf numFmtId="0" fontId="5" fillId="0" borderId="0" xfId="0" applyFont="1" applyAlignment="1">
      <alignment horizontal="center"/>
    </xf>
    <xf numFmtId="0" fontId="0" fillId="2" borderId="0" xfId="0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1" fontId="0" fillId="0" borderId="0" xfId="0" applyNumberFormat="1" applyFill="1"/>
    <xf numFmtId="1" fontId="2" fillId="2" borderId="0" xfId="0" applyNumberFormat="1" applyFont="1" applyFill="1"/>
    <xf numFmtId="0" fontId="1" fillId="0" borderId="0" xfId="0" applyFont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v>2015</c:v>
          </c:tx>
          <c:spPr>
            <a:ln w="41275"/>
          </c:spPr>
          <c:marker>
            <c:symbol val="circle"/>
            <c:size val="7"/>
          </c:marker>
          <c:dLbls>
            <c:dLbl>
              <c:idx val="1"/>
              <c:layout>
                <c:manualLayout>
                  <c:x val="-9.3872196699948771E-2"/>
                  <c:y val="-4.93188880338268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accent3">
                  <a:lumMod val="75000"/>
                </a:schemeClr>
              </a:solidFill>
            </c:spPr>
            <c:txPr>
              <a:bodyPr/>
              <a:lstStyle/>
              <a:p>
                <a:pPr>
                  <a:defRPr sz="1000" b="1" i="0" u="none">
                    <a:solidFill>
                      <a:sysClr val="windowText" lastClr="000000"/>
                    </a:solidFill>
                  </a:defRPr>
                </a:pPr>
                <a:endParaRPr lang="ru-RU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Лист1!$A$2:$A$13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Лист1!$B$2:$B$13</c:f>
              <c:numCache>
                <c:formatCode>#,##0</c:formatCode>
                <c:ptCount val="12"/>
                <c:pt idx="0">
                  <c:v>887.45675200268795</c:v>
                </c:pt>
                <c:pt idx="1">
                  <c:v>1045.5273739136908</c:v>
                </c:pt>
                <c:pt idx="2">
                  <c:v>976.77735993279589</c:v>
                </c:pt>
                <c:pt idx="3">
                  <c:v>922.75640651388881</c:v>
                </c:pt>
                <c:pt idx="4">
                  <c:v>793.38421186223115</c:v>
                </c:pt>
                <c:pt idx="5">
                  <c:v>838.69582527541672</c:v>
                </c:pt>
                <c:pt idx="6">
                  <c:v>914.23859117338702</c:v>
                </c:pt>
                <c:pt idx="7">
                  <c:v>909.22550673387104</c:v>
                </c:pt>
                <c:pt idx="8">
                  <c:v>986.62530684722196</c:v>
                </c:pt>
                <c:pt idx="9">
                  <c:v>887.09757461827974</c:v>
                </c:pt>
                <c:pt idx="10">
                  <c:v>865.13733169444447</c:v>
                </c:pt>
                <c:pt idx="11">
                  <c:v>853.56511111559132</c:v>
                </c:pt>
              </c:numCache>
            </c:numRef>
          </c:val>
          <c:smooth val="0"/>
        </c:ser>
        <c:ser>
          <c:idx val="0"/>
          <c:order val="1"/>
          <c:tx>
            <c:v>2016</c:v>
          </c:tx>
          <c:spPr>
            <a:ln>
              <a:solidFill>
                <a:srgbClr val="00B0F0"/>
              </a:solidFill>
            </a:ln>
          </c:spPr>
          <c:dLbls>
            <c:dLbl>
              <c:idx val="1"/>
              <c:layout>
                <c:manualLayout>
                  <c:x val="-4.9401167452291948E-3"/>
                  <c:y val="3.39955465469539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00B0F0"/>
              </a:solidFill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Лист1!$A$2:$A$13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Лист1!$C$2:$C$13</c:f>
              <c:numCache>
                <c:formatCode>#,##0</c:formatCode>
                <c:ptCount val="12"/>
                <c:pt idx="0">
                  <c:v>907.79140176075282</c:v>
                </c:pt>
                <c:pt idx="1">
                  <c:v>904.78380624999988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</c:ser>
        <c:ser>
          <c:idx val="1"/>
          <c:order val="2"/>
          <c:tx>
            <c:v>ОП</c:v>
          </c:tx>
          <c:spPr>
            <a:ln>
              <a:solidFill>
                <a:srgbClr val="C00000"/>
              </a:solidFill>
            </a:ln>
          </c:spPr>
          <c:dLbls>
            <c:spPr>
              <a:solidFill>
                <a:srgbClr val="C00000"/>
              </a:solidFill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ru-RU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Лист1!$A$2:$A$13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Лист1!$D$2:$D$13</c:f>
              <c:numCache>
                <c:formatCode>#,##0</c:formatCode>
                <c:ptCount val="12"/>
                <c:pt idx="0">
                  <c:v>818</c:v>
                </c:pt>
                <c:pt idx="1">
                  <c:v>924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marker val="1"/>
        <c:smooth val="0"/>
        <c:axId val="1178904032"/>
        <c:axId val="1178909072"/>
      </c:lineChart>
      <c:catAx>
        <c:axId val="11789040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78909072"/>
        <c:crosses val="autoZero"/>
        <c:auto val="1"/>
        <c:lblAlgn val="ctr"/>
        <c:lblOffset val="100"/>
        <c:noMultiLvlLbl val="0"/>
      </c:catAx>
      <c:valAx>
        <c:axId val="1178909072"/>
        <c:scaling>
          <c:orientation val="minMax"/>
          <c:min val="7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17890403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360536</xdr:colOff>
      <xdr:row>1</xdr:row>
      <xdr:rowOff>22585</xdr:rowOff>
    </xdr:from>
    <xdr:to>
      <xdr:col>16</xdr:col>
      <xdr:colOff>457199</xdr:colOff>
      <xdr:row>297</xdr:row>
      <xdr:rowOff>180976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316"/>
  <sheetViews>
    <sheetView tabSelected="1" workbookViewId="0">
      <pane ySplit="3" topLeftCell="A16" activePane="bottomLeft" state="frozen"/>
      <selection pane="bottomLeft" activeCell="G226" sqref="G226"/>
    </sheetView>
  </sheetViews>
  <sheetFormatPr defaultColWidth="8.85546875" defaultRowHeight="15" outlineLevelRow="1" x14ac:dyDescent="0.25"/>
  <cols>
    <col min="1" max="1" width="6.5703125" customWidth="1"/>
    <col min="2" max="2" width="9.85546875" customWidth="1"/>
    <col min="4" max="4" width="9" customWidth="1"/>
    <col min="5" max="5" width="9.28515625" customWidth="1"/>
    <col min="6" max="6" width="8.42578125" customWidth="1"/>
    <col min="7" max="7" width="13.7109375" customWidth="1"/>
  </cols>
  <sheetData>
    <row r="1" spans="1:7" x14ac:dyDescent="0.25">
      <c r="A1" s="23" t="s">
        <v>2</v>
      </c>
      <c r="B1" s="23" t="s">
        <v>3</v>
      </c>
      <c r="C1" s="23" t="s">
        <v>4</v>
      </c>
      <c r="D1" s="1"/>
      <c r="E1" s="23" t="s">
        <v>4</v>
      </c>
      <c r="F1" s="4"/>
      <c r="G1" s="16"/>
    </row>
    <row r="2" spans="1:7" ht="12.75" customHeight="1" x14ac:dyDescent="0.25">
      <c r="A2" s="23"/>
      <c r="B2" s="23"/>
      <c r="C2" s="23"/>
      <c r="D2" s="1"/>
      <c r="E2" s="23"/>
      <c r="F2" s="4"/>
      <c r="G2" s="16"/>
    </row>
    <row r="3" spans="1:7" x14ac:dyDescent="0.25">
      <c r="A3" s="23"/>
      <c r="B3" s="23"/>
      <c r="C3" s="23"/>
      <c r="D3" s="15"/>
      <c r="E3" s="23"/>
      <c r="F3" s="21"/>
      <c r="G3" s="21"/>
    </row>
    <row r="4" spans="1:7" hidden="1" outlineLevel="1" x14ac:dyDescent="0.25">
      <c r="A4" s="9">
        <v>2015</v>
      </c>
      <c r="B4" s="9" t="s">
        <v>9</v>
      </c>
      <c r="C4" s="9">
        <v>1</v>
      </c>
      <c r="D4" s="4">
        <v>747.42645208333317</v>
      </c>
      <c r="E4" s="9">
        <v>1</v>
      </c>
      <c r="F4" s="16">
        <v>849.18097874999978</v>
      </c>
      <c r="G4" s="16"/>
    </row>
    <row r="5" spans="1:7" hidden="1" outlineLevel="1" x14ac:dyDescent="0.25">
      <c r="A5" s="9">
        <v>2015</v>
      </c>
      <c r="B5" s="9" t="s">
        <v>9</v>
      </c>
      <c r="C5" s="9">
        <v>2</v>
      </c>
      <c r="D5" s="4">
        <v>931.03245333333336</v>
      </c>
      <c r="E5" s="9">
        <v>2</v>
      </c>
      <c r="F5" s="16">
        <v>843.5463258333333</v>
      </c>
      <c r="G5" s="16"/>
    </row>
    <row r="6" spans="1:7" hidden="1" outlineLevel="1" x14ac:dyDescent="0.25">
      <c r="A6" s="9">
        <v>2015</v>
      </c>
      <c r="B6" s="9" t="s">
        <v>9</v>
      </c>
      <c r="C6" s="9">
        <v>3</v>
      </c>
      <c r="D6" s="4">
        <v>995.88898291666681</v>
      </c>
      <c r="E6" s="9">
        <v>3</v>
      </c>
      <c r="F6" s="16">
        <v>782.48268333333317</v>
      </c>
      <c r="G6" s="16"/>
    </row>
    <row r="7" spans="1:7" hidden="1" outlineLevel="1" x14ac:dyDescent="0.25">
      <c r="A7" s="9">
        <v>2015</v>
      </c>
      <c r="B7" s="9" t="s">
        <v>9</v>
      </c>
      <c r="C7" s="9">
        <v>4</v>
      </c>
      <c r="D7" s="4">
        <v>1098.5699233333332</v>
      </c>
      <c r="E7" s="9">
        <v>4</v>
      </c>
      <c r="F7" s="16">
        <v>875.53184208333334</v>
      </c>
      <c r="G7" s="16"/>
    </row>
    <row r="8" spans="1:7" hidden="1" outlineLevel="1" x14ac:dyDescent="0.25">
      <c r="A8" s="9">
        <v>2015</v>
      </c>
      <c r="B8" s="9" t="s">
        <v>9</v>
      </c>
      <c r="C8" s="9">
        <v>5</v>
      </c>
      <c r="D8" s="4">
        <v>995.94806833333325</v>
      </c>
      <c r="E8" s="9">
        <v>5</v>
      </c>
      <c r="F8" s="16">
        <v>847.72914083333319</v>
      </c>
      <c r="G8" s="16"/>
    </row>
    <row r="9" spans="1:7" hidden="1" outlineLevel="1" x14ac:dyDescent="0.25">
      <c r="A9" s="9">
        <v>2015</v>
      </c>
      <c r="B9" s="9" t="s">
        <v>9</v>
      </c>
      <c r="C9" s="9">
        <v>6</v>
      </c>
      <c r="D9" s="4">
        <v>901.16628666666668</v>
      </c>
      <c r="E9" s="9">
        <v>6</v>
      </c>
      <c r="F9" s="16">
        <v>938.20250374999989</v>
      </c>
      <c r="G9" s="16"/>
    </row>
    <row r="10" spans="1:7" hidden="1" outlineLevel="1" x14ac:dyDescent="0.25">
      <c r="A10" s="9">
        <v>2015</v>
      </c>
      <c r="B10" s="9" t="s">
        <v>9</v>
      </c>
      <c r="C10" s="9">
        <v>7</v>
      </c>
      <c r="D10" s="4">
        <v>716.66999791666683</v>
      </c>
      <c r="E10" s="9">
        <v>7</v>
      </c>
      <c r="F10" s="16">
        <v>815.98848499999986</v>
      </c>
      <c r="G10" s="16"/>
    </row>
    <row r="11" spans="1:7" hidden="1" outlineLevel="1" x14ac:dyDescent="0.25">
      <c r="A11" s="9">
        <v>2015</v>
      </c>
      <c r="B11" s="9" t="s">
        <v>9</v>
      </c>
      <c r="C11" s="9">
        <v>8</v>
      </c>
      <c r="D11" s="4">
        <v>812.30911791666665</v>
      </c>
      <c r="E11" s="9">
        <v>8</v>
      </c>
      <c r="F11" s="16">
        <v>837.19650749999994</v>
      </c>
      <c r="G11" s="16"/>
    </row>
    <row r="12" spans="1:7" hidden="1" outlineLevel="1" x14ac:dyDescent="0.25">
      <c r="A12" s="9">
        <v>2015</v>
      </c>
      <c r="B12" s="9" t="s">
        <v>9</v>
      </c>
      <c r="C12" s="9">
        <v>9</v>
      </c>
      <c r="D12" s="4">
        <v>829.92238291666672</v>
      </c>
      <c r="E12" s="9">
        <v>9</v>
      </c>
      <c r="F12" s="16">
        <v>912.46221458333332</v>
      </c>
      <c r="G12" s="16"/>
    </row>
    <row r="13" spans="1:7" hidden="1" outlineLevel="1" x14ac:dyDescent="0.25">
      <c r="A13" s="9">
        <v>2015</v>
      </c>
      <c r="B13" s="9" t="s">
        <v>9</v>
      </c>
      <c r="C13" s="9">
        <v>10</v>
      </c>
      <c r="D13" s="4">
        <v>816.92901875000007</v>
      </c>
      <c r="E13" s="9">
        <v>10</v>
      </c>
      <c r="F13" s="16">
        <v>848.24500791666651</v>
      </c>
      <c r="G13" s="16"/>
    </row>
    <row r="14" spans="1:7" hidden="1" outlineLevel="1" x14ac:dyDescent="0.25">
      <c r="A14" s="9">
        <v>2015</v>
      </c>
      <c r="B14" s="9" t="s">
        <v>9</v>
      </c>
      <c r="C14" s="9">
        <v>11</v>
      </c>
      <c r="D14" s="4">
        <v>752.38580458333342</v>
      </c>
      <c r="E14" s="9">
        <v>11</v>
      </c>
      <c r="F14" s="16">
        <v>928.08909208333341</v>
      </c>
      <c r="G14" s="16"/>
    </row>
    <row r="15" spans="1:7" hidden="1" outlineLevel="1" x14ac:dyDescent="0.25">
      <c r="A15" s="9">
        <v>2015</v>
      </c>
      <c r="B15" s="9" t="s">
        <v>9</v>
      </c>
      <c r="C15" s="9">
        <v>12</v>
      </c>
      <c r="D15" s="4">
        <v>890.03173708333327</v>
      </c>
      <c r="E15" s="9">
        <v>12</v>
      </c>
      <c r="F15" s="16">
        <v>952.7205733333335</v>
      </c>
      <c r="G15" s="16"/>
    </row>
    <row r="16" spans="1:7" hidden="1" outlineLevel="1" x14ac:dyDescent="0.25">
      <c r="A16" s="9">
        <v>2015</v>
      </c>
      <c r="B16" s="9" t="s">
        <v>9</v>
      </c>
      <c r="C16" s="9">
        <v>13</v>
      </c>
      <c r="D16" s="4">
        <v>844.7968158333332</v>
      </c>
      <c r="E16" s="9">
        <v>13</v>
      </c>
      <c r="F16" s="16">
        <v>1010.4898133333332</v>
      </c>
      <c r="G16" s="16"/>
    </row>
    <row r="17" spans="1:7" hidden="1" outlineLevel="1" x14ac:dyDescent="0.25">
      <c r="A17" s="9">
        <v>2015</v>
      </c>
      <c r="B17" s="9" t="s">
        <v>9</v>
      </c>
      <c r="C17" s="9">
        <v>14</v>
      </c>
      <c r="D17" s="4">
        <v>916.45079249999981</v>
      </c>
      <c r="E17" s="9">
        <v>14</v>
      </c>
      <c r="F17" s="16">
        <v>1008.4627429166668</v>
      </c>
      <c r="G17" s="16"/>
    </row>
    <row r="18" spans="1:7" hidden="1" outlineLevel="1" x14ac:dyDescent="0.25">
      <c r="A18" s="9">
        <v>2015</v>
      </c>
      <c r="B18" s="9" t="s">
        <v>9</v>
      </c>
      <c r="C18" s="9">
        <v>15</v>
      </c>
      <c r="D18" s="4">
        <v>966.70845208333321</v>
      </c>
      <c r="E18" s="9">
        <v>15</v>
      </c>
      <c r="F18" s="16">
        <v>978.64243625000006</v>
      </c>
      <c r="G18" s="16"/>
    </row>
    <row r="19" spans="1:7" hidden="1" outlineLevel="1" x14ac:dyDescent="0.25">
      <c r="A19" s="9">
        <v>2015</v>
      </c>
      <c r="B19" s="9" t="s">
        <v>9</v>
      </c>
      <c r="C19" s="9">
        <v>16</v>
      </c>
      <c r="D19" s="4">
        <v>922.57277541666679</v>
      </c>
      <c r="E19" s="9">
        <v>16</v>
      </c>
      <c r="F19" s="16">
        <v>962.01908041666672</v>
      </c>
      <c r="G19" s="16"/>
    </row>
    <row r="20" spans="1:7" hidden="1" outlineLevel="1" x14ac:dyDescent="0.25">
      <c r="A20" s="9">
        <v>2015</v>
      </c>
      <c r="B20" s="9" t="s">
        <v>9</v>
      </c>
      <c r="C20" s="9">
        <v>17</v>
      </c>
      <c r="D20" s="4">
        <v>905.35232374999998</v>
      </c>
      <c r="E20" s="9">
        <v>17</v>
      </c>
      <c r="F20" s="16">
        <v>894.54376333333323</v>
      </c>
      <c r="G20" s="16"/>
    </row>
    <row r="21" spans="1:7" hidden="1" outlineLevel="1" x14ac:dyDescent="0.25">
      <c r="A21" s="9">
        <v>2015</v>
      </c>
      <c r="B21" s="9" t="s">
        <v>9</v>
      </c>
      <c r="C21" s="9">
        <v>18</v>
      </c>
      <c r="D21" s="4">
        <v>816.30937291666658</v>
      </c>
      <c r="E21" s="9">
        <v>18</v>
      </c>
      <c r="F21" s="16">
        <v>949.27847833333328</v>
      </c>
      <c r="G21" s="16"/>
    </row>
    <row r="22" spans="1:7" hidden="1" outlineLevel="1" x14ac:dyDescent="0.25">
      <c r="A22" s="9">
        <v>2015</v>
      </c>
      <c r="B22" s="9" t="s">
        <v>9</v>
      </c>
      <c r="C22" s="9">
        <v>19</v>
      </c>
      <c r="D22" s="4">
        <v>882.77324708333344</v>
      </c>
      <c r="E22" s="9">
        <v>19</v>
      </c>
      <c r="F22" s="16">
        <v>971.43503333333319</v>
      </c>
      <c r="G22" s="16"/>
    </row>
    <row r="23" spans="1:7" hidden="1" outlineLevel="1" x14ac:dyDescent="0.25">
      <c r="A23" s="9">
        <v>2015</v>
      </c>
      <c r="B23" s="9" t="s">
        <v>9</v>
      </c>
      <c r="C23" s="9">
        <v>20</v>
      </c>
      <c r="D23" s="4">
        <v>844.08889124999996</v>
      </c>
      <c r="E23" s="9">
        <v>20</v>
      </c>
      <c r="F23" s="16">
        <v>950.8761929166667</v>
      </c>
      <c r="G23" s="16"/>
    </row>
    <row r="24" spans="1:7" hidden="1" outlineLevel="1" x14ac:dyDescent="0.25">
      <c r="A24" s="9">
        <v>2015</v>
      </c>
      <c r="B24" s="9" t="s">
        <v>9</v>
      </c>
      <c r="C24" s="9">
        <v>21</v>
      </c>
      <c r="D24" s="4">
        <v>761.36146958333336</v>
      </c>
      <c r="E24" s="9">
        <v>21</v>
      </c>
      <c r="F24" s="16">
        <v>905.48241541666675</v>
      </c>
      <c r="G24" s="16"/>
    </row>
    <row r="25" spans="1:7" hidden="1" outlineLevel="1" x14ac:dyDescent="0.25">
      <c r="A25" s="9">
        <v>2015</v>
      </c>
      <c r="B25" s="9" t="s">
        <v>9</v>
      </c>
      <c r="C25" s="9">
        <v>22</v>
      </c>
      <c r="D25" s="4">
        <v>852.4118758333334</v>
      </c>
      <c r="E25" s="9">
        <v>22</v>
      </c>
      <c r="F25" s="16">
        <v>972.69617583333309</v>
      </c>
      <c r="G25" s="16"/>
    </row>
    <row r="26" spans="1:7" hidden="1" outlineLevel="1" x14ac:dyDescent="0.25">
      <c r="A26" s="9">
        <v>2015</v>
      </c>
      <c r="B26" s="9" t="s">
        <v>9</v>
      </c>
      <c r="C26" s="9">
        <v>23</v>
      </c>
      <c r="D26" s="4">
        <v>816.94958499999996</v>
      </c>
      <c r="E26" s="9">
        <v>23</v>
      </c>
      <c r="F26" s="16">
        <v>859.14681916666666</v>
      </c>
      <c r="G26" s="16"/>
    </row>
    <row r="27" spans="1:7" hidden="1" outlineLevel="1" x14ac:dyDescent="0.25">
      <c r="A27" s="9">
        <v>2015</v>
      </c>
      <c r="B27" s="9" t="s">
        <v>9</v>
      </c>
      <c r="C27" s="9">
        <v>24</v>
      </c>
      <c r="D27" s="4">
        <v>841.02788250000003</v>
      </c>
      <c r="E27" s="9">
        <v>24</v>
      </c>
      <c r="F27" s="16">
        <v>784.79466875000014</v>
      </c>
      <c r="G27" s="16"/>
    </row>
    <row r="28" spans="1:7" hidden="1" outlineLevel="1" x14ac:dyDescent="0.25">
      <c r="A28" s="9">
        <v>2015</v>
      </c>
      <c r="B28" s="9" t="s">
        <v>9</v>
      </c>
      <c r="C28" s="9">
        <v>25</v>
      </c>
      <c r="D28" s="4">
        <v>807.84314333333339</v>
      </c>
      <c r="E28" s="9">
        <v>25</v>
      </c>
      <c r="F28" s="16">
        <v>849.20147666666662</v>
      </c>
      <c r="G28" s="16"/>
    </row>
    <row r="29" spans="1:7" hidden="1" outlineLevel="1" x14ac:dyDescent="0.25">
      <c r="A29" s="9">
        <v>2015</v>
      </c>
      <c r="B29" s="9" t="s">
        <v>9</v>
      </c>
      <c r="C29" s="9">
        <v>26</v>
      </c>
      <c r="D29" s="4">
        <v>865.75469083333337</v>
      </c>
      <c r="E29" s="9">
        <v>26</v>
      </c>
      <c r="F29" s="16">
        <v>864.98023166666678</v>
      </c>
      <c r="G29" s="16"/>
    </row>
    <row r="30" spans="1:7" hidden="1" outlineLevel="1" x14ac:dyDescent="0.25">
      <c r="A30" s="9">
        <v>2015</v>
      </c>
      <c r="B30" s="9" t="s">
        <v>9</v>
      </c>
      <c r="C30" s="9">
        <v>27</v>
      </c>
      <c r="D30" s="4">
        <v>963.98324791666653</v>
      </c>
      <c r="E30" s="9">
        <v>27</v>
      </c>
      <c r="F30" s="16">
        <v>922.52902208333319</v>
      </c>
      <c r="G30" s="16"/>
    </row>
    <row r="31" spans="1:7" hidden="1" outlineLevel="1" x14ac:dyDescent="0.25">
      <c r="A31" s="9">
        <v>2015</v>
      </c>
      <c r="B31" s="9" t="s">
        <v>9</v>
      </c>
      <c r="C31" s="9">
        <v>28</v>
      </c>
      <c r="D31" s="4">
        <v>989.92871458333309</v>
      </c>
      <c r="E31" s="9">
        <v>28</v>
      </c>
      <c r="F31" s="16">
        <v>932.29734833333339</v>
      </c>
      <c r="G31" s="16"/>
    </row>
    <row r="32" spans="1:7" hidden="1" outlineLevel="1" x14ac:dyDescent="0.25">
      <c r="A32" s="9">
        <v>2015</v>
      </c>
      <c r="B32" s="9" t="s">
        <v>9</v>
      </c>
      <c r="C32" s="9">
        <v>29</v>
      </c>
      <c r="D32" s="4">
        <v>1058.5368662499998</v>
      </c>
      <c r="E32" s="9">
        <v>29</v>
      </c>
      <c r="F32" s="16">
        <v>987.38369749999993</v>
      </c>
      <c r="G32" s="16"/>
    </row>
    <row r="33" spans="1:7" hidden="1" outlineLevel="1" x14ac:dyDescent="0.25">
      <c r="A33" s="9">
        <v>2015</v>
      </c>
      <c r="B33" s="9" t="s">
        <v>9</v>
      </c>
      <c r="C33" s="9">
        <v>30</v>
      </c>
      <c r="D33" s="4">
        <v>989.29951333333327</v>
      </c>
      <c r="E33" s="9">
        <v>30</v>
      </c>
      <c r="F33" s="16">
        <v>953.31587583333339</v>
      </c>
      <c r="G33" s="16"/>
    </row>
    <row r="34" spans="1:7" hidden="1" outlineLevel="1" x14ac:dyDescent="0.25">
      <c r="A34" s="9">
        <v>2015</v>
      </c>
      <c r="B34" s="9" t="s">
        <v>9</v>
      </c>
      <c r="C34" s="9">
        <v>31</v>
      </c>
      <c r="D34" s="4">
        <v>976.72942624999996</v>
      </c>
      <c r="E34" s="9">
        <v>31</v>
      </c>
      <c r="F34" s="16">
        <v>952.58282750000001</v>
      </c>
      <c r="G34" s="16"/>
    </row>
    <row r="35" spans="1:7" collapsed="1" x14ac:dyDescent="0.25">
      <c r="A35" s="22" t="s">
        <v>20</v>
      </c>
      <c r="B35" s="22"/>
      <c r="C35" s="22"/>
      <c r="D35" s="2">
        <v>887.45675200268795</v>
      </c>
      <c r="E35" s="8" t="s">
        <v>9</v>
      </c>
      <c r="F35" s="17">
        <f>AVERAGE(F4:F34)</f>
        <v>907.79140176075282</v>
      </c>
      <c r="G35" s="17">
        <v>818</v>
      </c>
    </row>
    <row r="36" spans="1:7" x14ac:dyDescent="0.25">
      <c r="A36" s="12">
        <v>2015</v>
      </c>
      <c r="B36" s="12" t="s">
        <v>22</v>
      </c>
      <c r="C36" s="12">
        <v>1</v>
      </c>
      <c r="D36" s="19">
        <v>1024.4417704166667</v>
      </c>
      <c r="E36" s="20">
        <v>1</v>
      </c>
      <c r="F36" s="17">
        <v>904.78380624999988</v>
      </c>
      <c r="G36" s="17"/>
    </row>
    <row r="37" spans="1:7" x14ac:dyDescent="0.25">
      <c r="A37" s="12">
        <v>2015</v>
      </c>
      <c r="B37" s="12" t="s">
        <v>22</v>
      </c>
      <c r="C37" s="12">
        <v>2</v>
      </c>
      <c r="D37" s="19">
        <v>960.81757166666682</v>
      </c>
      <c r="E37" s="20">
        <v>2</v>
      </c>
      <c r="F37" s="17"/>
      <c r="G37" s="17"/>
    </row>
    <row r="38" spans="1:7" hidden="1" outlineLevel="1" x14ac:dyDescent="0.25">
      <c r="A38" s="12">
        <v>2015</v>
      </c>
      <c r="B38" s="12" t="s">
        <v>22</v>
      </c>
      <c r="C38" s="12">
        <v>3</v>
      </c>
      <c r="D38" s="19">
        <v>949.68994583333335</v>
      </c>
      <c r="E38" s="20">
        <v>3</v>
      </c>
      <c r="F38" s="17"/>
      <c r="G38" s="17"/>
    </row>
    <row r="39" spans="1:7" hidden="1" outlineLevel="1" x14ac:dyDescent="0.25">
      <c r="A39" s="12">
        <v>2015</v>
      </c>
      <c r="B39" s="12" t="s">
        <v>22</v>
      </c>
      <c r="C39" s="12">
        <v>4</v>
      </c>
      <c r="D39" s="19">
        <v>966.25363416666676</v>
      </c>
      <c r="E39" s="20">
        <v>4</v>
      </c>
      <c r="F39" s="17"/>
      <c r="G39" s="17"/>
    </row>
    <row r="40" spans="1:7" hidden="1" outlineLevel="1" x14ac:dyDescent="0.25">
      <c r="A40" s="12">
        <v>2015</v>
      </c>
      <c r="B40" s="12" t="s">
        <v>22</v>
      </c>
      <c r="C40" s="12">
        <v>5</v>
      </c>
      <c r="D40" s="19">
        <v>985.47118916666625</v>
      </c>
      <c r="E40" s="20">
        <v>5</v>
      </c>
      <c r="F40" s="17"/>
      <c r="G40" s="17"/>
    </row>
    <row r="41" spans="1:7" hidden="1" outlineLevel="1" x14ac:dyDescent="0.25">
      <c r="A41" s="12">
        <v>2015</v>
      </c>
      <c r="B41" s="12" t="s">
        <v>22</v>
      </c>
      <c r="C41" s="12">
        <v>6</v>
      </c>
      <c r="D41" s="19">
        <v>942.66617416666679</v>
      </c>
      <c r="E41" s="20">
        <v>6</v>
      </c>
      <c r="F41" s="17"/>
      <c r="G41" s="17"/>
    </row>
    <row r="42" spans="1:7" hidden="1" outlineLevel="1" x14ac:dyDescent="0.25">
      <c r="A42" s="12">
        <v>2015</v>
      </c>
      <c r="B42" s="12" t="s">
        <v>22</v>
      </c>
      <c r="C42" s="12">
        <v>7</v>
      </c>
      <c r="D42" s="19">
        <v>1027.2839491666668</v>
      </c>
      <c r="E42" s="20">
        <v>7</v>
      </c>
      <c r="F42" s="17"/>
      <c r="G42" s="17"/>
    </row>
    <row r="43" spans="1:7" hidden="1" outlineLevel="1" x14ac:dyDescent="0.25">
      <c r="A43" s="12">
        <v>2015</v>
      </c>
      <c r="B43" s="12" t="s">
        <v>22</v>
      </c>
      <c r="C43" s="12">
        <v>8</v>
      </c>
      <c r="D43" s="19">
        <v>966.63586874999999</v>
      </c>
      <c r="E43" s="20">
        <v>8</v>
      </c>
      <c r="F43" s="17"/>
      <c r="G43" s="17"/>
    </row>
    <row r="44" spans="1:7" hidden="1" outlineLevel="1" x14ac:dyDescent="0.25">
      <c r="A44" s="12">
        <v>2015</v>
      </c>
      <c r="B44" s="12" t="s">
        <v>22</v>
      </c>
      <c r="C44" s="12">
        <v>9</v>
      </c>
      <c r="D44" s="19">
        <v>1033.0242808333335</v>
      </c>
      <c r="E44" s="20">
        <v>9</v>
      </c>
      <c r="F44" s="17"/>
      <c r="G44" s="17"/>
    </row>
    <row r="45" spans="1:7" hidden="1" outlineLevel="1" x14ac:dyDescent="0.25">
      <c r="A45" s="12">
        <v>2015</v>
      </c>
      <c r="B45" s="12" t="s">
        <v>22</v>
      </c>
      <c r="C45" s="12">
        <v>10</v>
      </c>
      <c r="D45" s="19">
        <v>986.31295000000011</v>
      </c>
      <c r="E45" s="20">
        <v>10</v>
      </c>
      <c r="F45" s="17"/>
      <c r="G45" s="17"/>
    </row>
    <row r="46" spans="1:7" hidden="1" outlineLevel="1" x14ac:dyDescent="0.25">
      <c r="A46" s="12">
        <v>2015</v>
      </c>
      <c r="B46" s="12" t="s">
        <v>22</v>
      </c>
      <c r="C46" s="12">
        <v>11</v>
      </c>
      <c r="D46" s="19">
        <v>964.18835708333347</v>
      </c>
      <c r="E46" s="20">
        <v>11</v>
      </c>
      <c r="F46" s="17"/>
      <c r="G46" s="17"/>
    </row>
    <row r="47" spans="1:7" hidden="1" outlineLevel="1" x14ac:dyDescent="0.25">
      <c r="A47" s="12">
        <v>2015</v>
      </c>
      <c r="B47" s="12" t="s">
        <v>22</v>
      </c>
      <c r="C47" s="12">
        <v>12</v>
      </c>
      <c r="D47" s="19">
        <v>1049.3407325000001</v>
      </c>
      <c r="E47" s="20">
        <v>12</v>
      </c>
      <c r="F47" s="17"/>
      <c r="G47" s="17"/>
    </row>
    <row r="48" spans="1:7" hidden="1" outlineLevel="1" x14ac:dyDescent="0.25">
      <c r="A48" s="12">
        <v>2015</v>
      </c>
      <c r="B48" s="12" t="s">
        <v>22</v>
      </c>
      <c r="C48" s="12">
        <v>13</v>
      </c>
      <c r="D48" s="19">
        <v>1066.8795845833333</v>
      </c>
      <c r="E48" s="20">
        <v>13</v>
      </c>
      <c r="F48" s="17"/>
      <c r="G48" s="17"/>
    </row>
    <row r="49" spans="1:7" hidden="1" outlineLevel="1" x14ac:dyDescent="0.25">
      <c r="A49" s="12">
        <v>2015</v>
      </c>
      <c r="B49" s="12" t="s">
        <v>22</v>
      </c>
      <c r="C49" s="12">
        <v>14</v>
      </c>
      <c r="D49" s="19">
        <v>1083.2421225000001</v>
      </c>
      <c r="E49" s="20">
        <v>14</v>
      </c>
      <c r="F49" s="17"/>
      <c r="G49" s="17"/>
    </row>
    <row r="50" spans="1:7" hidden="1" outlineLevel="1" x14ac:dyDescent="0.25">
      <c r="A50" s="12">
        <v>2015</v>
      </c>
      <c r="B50" s="12" t="s">
        <v>22</v>
      </c>
      <c r="C50" s="12">
        <v>15</v>
      </c>
      <c r="D50" s="19">
        <v>989.31044958333314</v>
      </c>
      <c r="E50" s="20">
        <v>15</v>
      </c>
      <c r="F50" s="17"/>
      <c r="G50" s="17"/>
    </row>
    <row r="51" spans="1:7" hidden="1" outlineLevel="1" x14ac:dyDescent="0.25">
      <c r="A51" s="12">
        <v>2015</v>
      </c>
      <c r="B51" s="12" t="s">
        <v>22</v>
      </c>
      <c r="C51" s="12">
        <v>16</v>
      </c>
      <c r="D51" s="19">
        <v>1037.7868875000001</v>
      </c>
      <c r="E51" s="20">
        <v>16</v>
      </c>
      <c r="F51" s="17"/>
      <c r="G51" s="17"/>
    </row>
    <row r="52" spans="1:7" hidden="1" outlineLevel="1" x14ac:dyDescent="0.25">
      <c r="A52" s="12">
        <v>2015</v>
      </c>
      <c r="B52" s="12" t="s">
        <v>22</v>
      </c>
      <c r="C52" s="12">
        <v>17</v>
      </c>
      <c r="D52" s="19">
        <v>921.18651083333327</v>
      </c>
      <c r="E52" s="20">
        <v>17</v>
      </c>
      <c r="F52" s="17"/>
      <c r="G52" s="17"/>
    </row>
    <row r="53" spans="1:7" hidden="1" outlineLevel="1" x14ac:dyDescent="0.25">
      <c r="A53" s="12">
        <v>2015</v>
      </c>
      <c r="B53" s="12" t="s">
        <v>22</v>
      </c>
      <c r="C53" s="12">
        <v>18</v>
      </c>
      <c r="D53" s="19">
        <v>917.92250624999997</v>
      </c>
      <c r="E53" s="20">
        <v>18</v>
      </c>
      <c r="F53" s="17"/>
      <c r="G53" s="17"/>
    </row>
    <row r="54" spans="1:7" hidden="1" outlineLevel="1" x14ac:dyDescent="0.25">
      <c r="A54" s="12">
        <v>2015</v>
      </c>
      <c r="B54" s="12" t="s">
        <v>22</v>
      </c>
      <c r="C54" s="12">
        <v>19</v>
      </c>
      <c r="D54" s="19">
        <v>1116.329670833333</v>
      </c>
      <c r="E54" s="20">
        <v>19</v>
      </c>
      <c r="F54" s="17"/>
      <c r="G54" s="17"/>
    </row>
    <row r="55" spans="1:7" hidden="1" outlineLevel="1" x14ac:dyDescent="0.25">
      <c r="A55" s="12">
        <v>2015</v>
      </c>
      <c r="B55" s="12" t="s">
        <v>22</v>
      </c>
      <c r="C55" s="12">
        <v>20</v>
      </c>
      <c r="D55" s="19">
        <v>1124.2518183333334</v>
      </c>
      <c r="E55" s="20">
        <v>20</v>
      </c>
      <c r="F55" s="17"/>
      <c r="G55" s="17"/>
    </row>
    <row r="56" spans="1:7" hidden="1" outlineLevel="1" x14ac:dyDescent="0.25">
      <c r="A56" s="12">
        <v>2015</v>
      </c>
      <c r="B56" s="12" t="s">
        <v>22</v>
      </c>
      <c r="C56" s="12">
        <v>21</v>
      </c>
      <c r="D56" s="19">
        <v>1272.7247458333334</v>
      </c>
      <c r="E56" s="20">
        <v>21</v>
      </c>
      <c r="F56" s="17"/>
      <c r="G56" s="17"/>
    </row>
    <row r="57" spans="1:7" hidden="1" outlineLevel="1" x14ac:dyDescent="0.25">
      <c r="A57" s="12">
        <v>2015</v>
      </c>
      <c r="B57" s="12" t="s">
        <v>22</v>
      </c>
      <c r="C57" s="12">
        <v>22</v>
      </c>
      <c r="D57" s="19">
        <v>1109.6969979166668</v>
      </c>
      <c r="E57" s="20">
        <v>22</v>
      </c>
      <c r="F57" s="17"/>
      <c r="G57" s="17"/>
    </row>
    <row r="58" spans="1:7" hidden="1" outlineLevel="1" x14ac:dyDescent="0.25">
      <c r="A58" s="12">
        <v>2015</v>
      </c>
      <c r="B58" s="12" t="s">
        <v>22</v>
      </c>
      <c r="C58" s="12">
        <v>23</v>
      </c>
      <c r="D58" s="19">
        <v>1138.5056583333333</v>
      </c>
      <c r="E58" s="20">
        <v>23</v>
      </c>
      <c r="F58" s="17"/>
      <c r="G58" s="17"/>
    </row>
    <row r="59" spans="1:7" hidden="1" outlineLevel="1" x14ac:dyDescent="0.25">
      <c r="A59" s="12">
        <v>2015</v>
      </c>
      <c r="B59" s="12" t="s">
        <v>22</v>
      </c>
      <c r="C59" s="12">
        <v>24</v>
      </c>
      <c r="D59" s="19">
        <v>1274.7556708333332</v>
      </c>
      <c r="E59" s="20">
        <v>24</v>
      </c>
      <c r="F59" s="17"/>
      <c r="G59" s="17"/>
    </row>
    <row r="60" spans="1:7" hidden="1" outlineLevel="1" x14ac:dyDescent="0.25">
      <c r="A60" s="12">
        <v>2015</v>
      </c>
      <c r="B60" s="12" t="s">
        <v>22</v>
      </c>
      <c r="C60" s="12">
        <v>25</v>
      </c>
      <c r="D60" s="19">
        <v>1169.5228708333334</v>
      </c>
      <c r="E60" s="20">
        <v>25</v>
      </c>
      <c r="F60" s="17"/>
      <c r="G60" s="17"/>
    </row>
    <row r="61" spans="1:7" hidden="1" outlineLevel="1" x14ac:dyDescent="0.25">
      <c r="A61" s="12">
        <v>2015</v>
      </c>
      <c r="B61" s="12" t="s">
        <v>22</v>
      </c>
      <c r="C61" s="12">
        <v>26</v>
      </c>
      <c r="D61" s="19">
        <v>1160.9374291666666</v>
      </c>
      <c r="E61" s="20">
        <v>26</v>
      </c>
      <c r="F61" s="17"/>
      <c r="G61" s="17"/>
    </row>
    <row r="62" spans="1:7" hidden="1" outlineLevel="1" x14ac:dyDescent="0.25">
      <c r="A62" s="12">
        <v>2015</v>
      </c>
      <c r="B62" s="12" t="s">
        <v>22</v>
      </c>
      <c r="C62" s="12">
        <v>27</v>
      </c>
      <c r="D62" s="19">
        <v>1053.7468333333334</v>
      </c>
      <c r="E62" s="20">
        <v>27</v>
      </c>
      <c r="F62" s="17"/>
      <c r="G62" s="17"/>
    </row>
    <row r="63" spans="1:7" hidden="1" outlineLevel="1" x14ac:dyDescent="0.25">
      <c r="A63" s="12">
        <v>2015</v>
      </c>
      <c r="B63" s="12" t="s">
        <v>22</v>
      </c>
      <c r="C63" s="12">
        <v>28</v>
      </c>
      <c r="D63" s="19">
        <v>981.84028916666682</v>
      </c>
      <c r="E63" s="20">
        <v>28</v>
      </c>
      <c r="F63" s="17"/>
      <c r="G63" s="17"/>
    </row>
    <row r="64" spans="1:7" hidden="1" outlineLevel="1" x14ac:dyDescent="0.25">
      <c r="A64" s="12">
        <v>2015</v>
      </c>
      <c r="B64" s="12" t="s">
        <v>22</v>
      </c>
      <c r="C64" s="12">
        <v>29</v>
      </c>
      <c r="D64" s="19"/>
      <c r="E64" s="20">
        <v>29</v>
      </c>
      <c r="F64" s="17"/>
      <c r="G64" s="17"/>
    </row>
    <row r="65" spans="1:7" collapsed="1" x14ac:dyDescent="0.25">
      <c r="A65" s="22" t="s">
        <v>19</v>
      </c>
      <c r="B65" s="22"/>
      <c r="C65" s="22"/>
      <c r="D65" s="2">
        <f>AVERAGE(D36:D64)</f>
        <v>1045.5273739136908</v>
      </c>
      <c r="E65" s="11" t="s">
        <v>22</v>
      </c>
      <c r="F65" s="17">
        <f>AVERAGE(F36:F64)</f>
        <v>904.78380624999988</v>
      </c>
      <c r="G65" s="17">
        <v>924</v>
      </c>
    </row>
    <row r="66" spans="1:7" x14ac:dyDescent="0.25">
      <c r="A66" s="22" t="s">
        <v>18</v>
      </c>
      <c r="B66" s="22"/>
      <c r="C66" s="22"/>
      <c r="D66" s="2">
        <v>976.77735993279589</v>
      </c>
      <c r="E66" s="7"/>
      <c r="F66" s="18"/>
      <c r="G66" s="18"/>
    </row>
    <row r="67" spans="1:7" x14ac:dyDescent="0.25">
      <c r="A67" s="22" t="s">
        <v>17</v>
      </c>
      <c r="B67" s="22"/>
      <c r="C67" s="22"/>
      <c r="D67" s="2">
        <v>922.75640651388881</v>
      </c>
      <c r="E67" s="7"/>
      <c r="F67" s="18"/>
      <c r="G67" s="18"/>
    </row>
    <row r="68" spans="1:7" x14ac:dyDescent="0.25">
      <c r="A68" s="22" t="s">
        <v>16</v>
      </c>
      <c r="B68" s="22"/>
      <c r="C68" s="22"/>
      <c r="D68" s="2">
        <v>793.38421186223115</v>
      </c>
      <c r="E68" s="7"/>
      <c r="F68" s="18"/>
      <c r="G68" s="18"/>
    </row>
    <row r="69" spans="1:7" hidden="1" outlineLevel="1" x14ac:dyDescent="0.25">
      <c r="A69" s="3">
        <v>2015</v>
      </c>
      <c r="B69" s="3" t="s">
        <v>0</v>
      </c>
      <c r="C69" s="3">
        <v>1</v>
      </c>
      <c r="D69" s="4">
        <v>792.79100916666664</v>
      </c>
      <c r="E69" s="7"/>
      <c r="F69" s="4"/>
      <c r="G69" s="4"/>
    </row>
    <row r="70" spans="1:7" hidden="1" outlineLevel="1" x14ac:dyDescent="0.25">
      <c r="A70" s="3">
        <v>2015</v>
      </c>
      <c r="B70" s="3" t="s">
        <v>0</v>
      </c>
      <c r="C70" s="3">
        <v>2</v>
      </c>
      <c r="D70" s="4">
        <v>805.97047666666651</v>
      </c>
      <c r="E70" s="7"/>
      <c r="F70" s="4"/>
      <c r="G70" s="4"/>
    </row>
    <row r="71" spans="1:7" hidden="1" outlineLevel="1" x14ac:dyDescent="0.25">
      <c r="A71" s="3">
        <v>2015</v>
      </c>
      <c r="B71" s="3" t="s">
        <v>0</v>
      </c>
      <c r="C71" s="3">
        <v>3</v>
      </c>
      <c r="D71" s="4">
        <v>911.58893249999971</v>
      </c>
      <c r="E71" s="7"/>
      <c r="F71" s="4"/>
      <c r="G71" s="4"/>
    </row>
    <row r="72" spans="1:7" hidden="1" outlineLevel="1" x14ac:dyDescent="0.25">
      <c r="A72" s="3">
        <v>2015</v>
      </c>
      <c r="B72" s="3" t="s">
        <v>0</v>
      </c>
      <c r="C72" s="3">
        <v>4</v>
      </c>
      <c r="D72" s="4">
        <v>776.53994416666671</v>
      </c>
      <c r="E72" s="7"/>
      <c r="F72" s="4"/>
      <c r="G72" s="4"/>
    </row>
    <row r="73" spans="1:7" hidden="1" outlineLevel="1" x14ac:dyDescent="0.25">
      <c r="A73" s="3">
        <v>2015</v>
      </c>
      <c r="B73" s="3" t="s">
        <v>0</v>
      </c>
      <c r="C73" s="3">
        <v>5</v>
      </c>
      <c r="D73" s="4">
        <v>847.47678041666666</v>
      </c>
      <c r="E73" s="7"/>
      <c r="F73" s="4"/>
      <c r="G73" s="4"/>
    </row>
    <row r="74" spans="1:7" hidden="1" outlineLevel="1" x14ac:dyDescent="0.25">
      <c r="A74" s="3">
        <v>2015</v>
      </c>
      <c r="B74" s="3" t="s">
        <v>0</v>
      </c>
      <c r="C74" s="3">
        <v>6</v>
      </c>
      <c r="D74" s="4">
        <v>959.76745124999979</v>
      </c>
      <c r="E74" s="7"/>
      <c r="F74" s="4"/>
      <c r="G74" s="4"/>
    </row>
    <row r="75" spans="1:7" hidden="1" outlineLevel="1" x14ac:dyDescent="0.25">
      <c r="A75" s="3">
        <v>2015</v>
      </c>
      <c r="B75" s="3" t="s">
        <v>0</v>
      </c>
      <c r="C75" s="3">
        <v>7</v>
      </c>
      <c r="D75" s="4">
        <v>921.83891833333337</v>
      </c>
      <c r="E75" s="10"/>
      <c r="F75" s="2"/>
      <c r="G75" s="2"/>
    </row>
    <row r="76" spans="1:7" hidden="1" outlineLevel="1" x14ac:dyDescent="0.25">
      <c r="A76" s="3">
        <v>2015</v>
      </c>
      <c r="B76" s="3" t="s">
        <v>0</v>
      </c>
      <c r="C76" s="3">
        <v>8</v>
      </c>
      <c r="D76" s="4">
        <v>833.26583083333333</v>
      </c>
    </row>
    <row r="77" spans="1:7" hidden="1" outlineLevel="1" x14ac:dyDescent="0.25">
      <c r="A77" s="3">
        <v>2015</v>
      </c>
      <c r="B77" s="3" t="s">
        <v>0</v>
      </c>
      <c r="C77" s="3">
        <v>9</v>
      </c>
      <c r="D77" s="4">
        <v>717.97397750000016</v>
      </c>
    </row>
    <row r="78" spans="1:7" hidden="1" outlineLevel="1" x14ac:dyDescent="0.25">
      <c r="A78" s="3">
        <v>2015</v>
      </c>
      <c r="B78" s="3" t="s">
        <v>0</v>
      </c>
      <c r="C78" s="3">
        <v>10</v>
      </c>
      <c r="D78" s="4">
        <v>802.25795916666641</v>
      </c>
    </row>
    <row r="79" spans="1:7" hidden="1" outlineLevel="1" x14ac:dyDescent="0.25">
      <c r="A79" s="3">
        <v>2015</v>
      </c>
      <c r="B79" s="3" t="s">
        <v>0</v>
      </c>
      <c r="C79" s="3">
        <v>11</v>
      </c>
      <c r="D79" s="4">
        <v>823.15654333333316</v>
      </c>
    </row>
    <row r="80" spans="1:7" hidden="1" outlineLevel="1" x14ac:dyDescent="0.25">
      <c r="A80" s="3">
        <v>2015</v>
      </c>
      <c r="B80" s="3" t="s">
        <v>0</v>
      </c>
      <c r="C80" s="3">
        <v>12</v>
      </c>
      <c r="D80" s="4">
        <v>856.52450916666669</v>
      </c>
    </row>
    <row r="81" spans="1:4" hidden="1" outlineLevel="1" x14ac:dyDescent="0.25">
      <c r="A81" s="3">
        <v>2015</v>
      </c>
      <c r="B81" s="3" t="s">
        <v>0</v>
      </c>
      <c r="C81" s="3">
        <v>13</v>
      </c>
      <c r="D81" s="4">
        <v>813.17781458333309</v>
      </c>
    </row>
    <row r="82" spans="1:4" hidden="1" outlineLevel="1" x14ac:dyDescent="0.25">
      <c r="A82" s="3">
        <v>2015</v>
      </c>
      <c r="B82" s="3" t="s">
        <v>0</v>
      </c>
      <c r="C82" s="3">
        <v>14</v>
      </c>
      <c r="D82" s="4">
        <v>851.55862916666683</v>
      </c>
    </row>
    <row r="83" spans="1:4" hidden="1" outlineLevel="1" x14ac:dyDescent="0.25">
      <c r="A83" s="3">
        <v>2015</v>
      </c>
      <c r="B83" s="3" t="s">
        <v>0</v>
      </c>
      <c r="C83" s="3">
        <v>15</v>
      </c>
      <c r="D83" s="4">
        <v>721.6303646250002</v>
      </c>
    </row>
    <row r="84" spans="1:4" hidden="1" outlineLevel="1" x14ac:dyDescent="0.25">
      <c r="A84" s="3">
        <v>2015</v>
      </c>
      <c r="B84" s="3" t="s">
        <v>0</v>
      </c>
      <c r="C84" s="3">
        <v>16</v>
      </c>
      <c r="D84" s="4">
        <v>799.10734333333346</v>
      </c>
    </row>
    <row r="85" spans="1:4" hidden="1" outlineLevel="1" x14ac:dyDescent="0.25">
      <c r="A85" s="3">
        <v>2015</v>
      </c>
      <c r="B85" s="3" t="s">
        <v>0</v>
      </c>
      <c r="C85" s="3">
        <v>17</v>
      </c>
      <c r="D85" s="4">
        <v>799.32569333333322</v>
      </c>
    </row>
    <row r="86" spans="1:4" hidden="1" outlineLevel="1" x14ac:dyDescent="0.25">
      <c r="A86" s="3">
        <v>2015</v>
      </c>
      <c r="B86" s="3" t="s">
        <v>0</v>
      </c>
      <c r="C86" s="3">
        <v>18</v>
      </c>
      <c r="D86" s="4">
        <v>571.29279750000001</v>
      </c>
    </row>
    <row r="87" spans="1:4" hidden="1" outlineLevel="1" x14ac:dyDescent="0.25">
      <c r="A87" s="3">
        <v>2015</v>
      </c>
      <c r="B87" s="3" t="s">
        <v>0</v>
      </c>
      <c r="C87" s="3">
        <v>19</v>
      </c>
      <c r="D87" s="4">
        <v>826.55305041666668</v>
      </c>
    </row>
    <row r="88" spans="1:4" hidden="1" outlineLevel="1" x14ac:dyDescent="0.25">
      <c r="A88" s="3">
        <v>2015</v>
      </c>
      <c r="B88" s="3" t="s">
        <v>0</v>
      </c>
      <c r="C88" s="3">
        <v>20</v>
      </c>
      <c r="D88" s="4">
        <v>868.33591041666671</v>
      </c>
    </row>
    <row r="89" spans="1:4" hidden="1" outlineLevel="1" x14ac:dyDescent="0.25">
      <c r="A89" s="3">
        <v>2015</v>
      </c>
      <c r="B89" s="3" t="s">
        <v>0</v>
      </c>
      <c r="C89" s="3">
        <v>21</v>
      </c>
      <c r="D89" s="4">
        <v>941.89878333333343</v>
      </c>
    </row>
    <row r="90" spans="1:4" hidden="1" outlineLevel="1" x14ac:dyDescent="0.25">
      <c r="A90" s="3">
        <v>2015</v>
      </c>
      <c r="B90" s="3" t="s">
        <v>0</v>
      </c>
      <c r="C90" s="3">
        <v>22</v>
      </c>
      <c r="D90" s="4">
        <v>993.95622874999992</v>
      </c>
    </row>
    <row r="91" spans="1:4" hidden="1" outlineLevel="1" x14ac:dyDescent="0.25">
      <c r="A91" s="3">
        <v>2015</v>
      </c>
      <c r="B91" s="3" t="s">
        <v>0</v>
      </c>
      <c r="C91" s="3">
        <v>23</v>
      </c>
      <c r="D91" s="4">
        <v>777.5787486375001</v>
      </c>
    </row>
    <row r="92" spans="1:4" hidden="1" outlineLevel="1" x14ac:dyDescent="0.25">
      <c r="A92" s="3">
        <v>2015</v>
      </c>
      <c r="B92" s="3" t="s">
        <v>0</v>
      </c>
      <c r="C92" s="3">
        <v>24</v>
      </c>
      <c r="D92" s="4">
        <v>762.54234750000012</v>
      </c>
    </row>
    <row r="93" spans="1:4" hidden="1" outlineLevel="1" x14ac:dyDescent="0.25">
      <c r="A93" s="3">
        <v>2015</v>
      </c>
      <c r="B93" s="3" t="s">
        <v>0</v>
      </c>
      <c r="C93" s="3">
        <v>25</v>
      </c>
      <c r="D93" s="4">
        <v>981.87611875000005</v>
      </c>
    </row>
    <row r="94" spans="1:4" hidden="1" outlineLevel="1" x14ac:dyDescent="0.25">
      <c r="A94" s="3">
        <v>2015</v>
      </c>
      <c r="B94" s="3" t="s">
        <v>0</v>
      </c>
      <c r="C94" s="3">
        <v>26</v>
      </c>
      <c r="D94" s="4">
        <v>877.05027583333356</v>
      </c>
    </row>
    <row r="95" spans="1:4" hidden="1" outlineLevel="1" x14ac:dyDescent="0.25">
      <c r="A95" s="3">
        <v>2015</v>
      </c>
      <c r="B95" s="3" t="s">
        <v>0</v>
      </c>
      <c r="C95" s="3">
        <v>27</v>
      </c>
      <c r="D95" s="4">
        <v>884.04241500000001</v>
      </c>
    </row>
    <row r="96" spans="1:4" hidden="1" outlineLevel="1" x14ac:dyDescent="0.25">
      <c r="A96" s="3">
        <v>2015</v>
      </c>
      <c r="B96" s="3" t="s">
        <v>0</v>
      </c>
      <c r="C96" s="3">
        <v>28</v>
      </c>
      <c r="D96" s="4">
        <v>825.04643041666668</v>
      </c>
    </row>
    <row r="97" spans="1:7" hidden="1" outlineLevel="1" x14ac:dyDescent="0.25">
      <c r="A97" s="3">
        <v>2015</v>
      </c>
      <c r="B97" s="3" t="s">
        <v>0</v>
      </c>
      <c r="C97" s="3">
        <v>29</v>
      </c>
      <c r="D97" s="4">
        <v>924.61629666666693</v>
      </c>
    </row>
    <row r="98" spans="1:7" hidden="1" outlineLevel="1" x14ac:dyDescent="0.25">
      <c r="A98" s="3">
        <v>2015</v>
      </c>
      <c r="B98" s="3" t="s">
        <v>0</v>
      </c>
      <c r="C98" s="3">
        <v>30</v>
      </c>
      <c r="D98" s="4">
        <v>892.13317749999987</v>
      </c>
    </row>
    <row r="99" spans="1:7" collapsed="1" x14ac:dyDescent="0.25">
      <c r="A99" s="24" t="s">
        <v>0</v>
      </c>
      <c r="B99" s="24"/>
      <c r="C99" s="24"/>
      <c r="D99" s="2">
        <f>AVERAGE(D69:D98)</f>
        <v>838.69582527541672</v>
      </c>
      <c r="E99" s="14"/>
      <c r="F99" s="13"/>
      <c r="G99" s="13"/>
    </row>
    <row r="100" spans="1:7" hidden="1" outlineLevel="1" x14ac:dyDescent="0.25">
      <c r="A100" s="3">
        <v>2015</v>
      </c>
      <c r="B100" s="3" t="s">
        <v>1</v>
      </c>
      <c r="C100" s="3">
        <v>1</v>
      </c>
      <c r="D100" s="4">
        <v>843.06846541666664</v>
      </c>
    </row>
    <row r="101" spans="1:7" hidden="1" outlineLevel="1" x14ac:dyDescent="0.25">
      <c r="A101" s="3">
        <v>2015</v>
      </c>
      <c r="B101" s="3" t="s">
        <v>1</v>
      </c>
      <c r="C101" s="3">
        <v>2</v>
      </c>
      <c r="D101" s="4">
        <v>969.92158208333331</v>
      </c>
    </row>
    <row r="102" spans="1:7" hidden="1" outlineLevel="1" x14ac:dyDescent="0.25">
      <c r="A102" s="3">
        <v>2015</v>
      </c>
      <c r="B102" s="3" t="s">
        <v>1</v>
      </c>
      <c r="C102" s="3">
        <v>3</v>
      </c>
      <c r="D102" s="4">
        <v>1174.1796037500001</v>
      </c>
    </row>
    <row r="103" spans="1:7" hidden="1" outlineLevel="1" x14ac:dyDescent="0.25">
      <c r="A103" s="3">
        <v>2015</v>
      </c>
      <c r="B103" s="3" t="s">
        <v>1</v>
      </c>
      <c r="C103" s="3">
        <v>4</v>
      </c>
      <c r="D103" s="4">
        <v>1236.2808804166668</v>
      </c>
    </row>
    <row r="104" spans="1:7" hidden="1" outlineLevel="1" x14ac:dyDescent="0.25">
      <c r="A104" s="3">
        <v>2015</v>
      </c>
      <c r="B104" s="3" t="s">
        <v>1</v>
      </c>
      <c r="C104" s="3">
        <v>5</v>
      </c>
      <c r="D104" s="4">
        <v>1088.2076741666667</v>
      </c>
    </row>
    <row r="105" spans="1:7" hidden="1" outlineLevel="1" x14ac:dyDescent="0.25">
      <c r="A105" s="3">
        <v>2015</v>
      </c>
      <c r="B105" s="3" t="s">
        <v>1</v>
      </c>
      <c r="C105" s="3">
        <v>6</v>
      </c>
      <c r="D105" s="4">
        <v>1018.1966912500001</v>
      </c>
    </row>
    <row r="106" spans="1:7" hidden="1" outlineLevel="1" x14ac:dyDescent="0.25">
      <c r="A106" s="3">
        <v>2015</v>
      </c>
      <c r="B106" s="3" t="s">
        <v>1</v>
      </c>
      <c r="C106" s="3">
        <v>7</v>
      </c>
      <c r="D106" s="4">
        <v>918.1362633333332</v>
      </c>
    </row>
    <row r="107" spans="1:7" hidden="1" outlineLevel="1" x14ac:dyDescent="0.25">
      <c r="A107" s="3">
        <v>2015</v>
      </c>
      <c r="B107" s="3" t="s">
        <v>1</v>
      </c>
      <c r="C107" s="3">
        <v>8</v>
      </c>
      <c r="D107" s="4">
        <v>970.21578916666692</v>
      </c>
    </row>
    <row r="108" spans="1:7" hidden="1" outlineLevel="1" x14ac:dyDescent="0.25">
      <c r="A108" s="3">
        <v>2015</v>
      </c>
      <c r="B108" s="3" t="s">
        <v>1</v>
      </c>
      <c r="C108" s="3">
        <v>9</v>
      </c>
      <c r="D108" s="4">
        <v>947.95829833333346</v>
      </c>
    </row>
    <row r="109" spans="1:7" hidden="1" outlineLevel="1" x14ac:dyDescent="0.25">
      <c r="A109" s="3">
        <v>2015</v>
      </c>
      <c r="B109" s="3" t="s">
        <v>1</v>
      </c>
      <c r="C109" s="3">
        <v>10</v>
      </c>
      <c r="D109" s="4">
        <v>922.26365166666665</v>
      </c>
    </row>
    <row r="110" spans="1:7" hidden="1" outlineLevel="1" x14ac:dyDescent="0.25">
      <c r="A110" s="3">
        <v>2015</v>
      </c>
      <c r="B110" s="3" t="s">
        <v>1</v>
      </c>
      <c r="C110" s="3">
        <v>11</v>
      </c>
      <c r="D110" s="4">
        <v>971.75557875000004</v>
      </c>
    </row>
    <row r="111" spans="1:7" hidden="1" outlineLevel="1" x14ac:dyDescent="0.25">
      <c r="A111" s="3">
        <v>2015</v>
      </c>
      <c r="B111" s="3" t="s">
        <v>1</v>
      </c>
      <c r="C111" s="3">
        <v>12</v>
      </c>
      <c r="D111" s="4">
        <v>896.99894833333303</v>
      </c>
    </row>
    <row r="112" spans="1:7" hidden="1" outlineLevel="1" x14ac:dyDescent="0.25">
      <c r="A112" s="3">
        <v>2015</v>
      </c>
      <c r="B112" s="3" t="s">
        <v>1</v>
      </c>
      <c r="C112" s="3">
        <v>13</v>
      </c>
      <c r="D112" s="4">
        <v>848.10210999999993</v>
      </c>
    </row>
    <row r="113" spans="1:4" hidden="1" outlineLevel="1" x14ac:dyDescent="0.25">
      <c r="A113" s="3">
        <v>2015</v>
      </c>
      <c r="B113" s="3" t="s">
        <v>1</v>
      </c>
      <c r="C113" s="3">
        <v>14</v>
      </c>
      <c r="D113" s="4">
        <v>881.58664374999989</v>
      </c>
    </row>
    <row r="114" spans="1:4" hidden="1" outlineLevel="1" x14ac:dyDescent="0.25">
      <c r="A114" s="3">
        <v>2015</v>
      </c>
      <c r="B114" s="3" t="s">
        <v>1</v>
      </c>
      <c r="C114" s="3">
        <v>15</v>
      </c>
      <c r="D114" s="4">
        <v>981.07743083333344</v>
      </c>
    </row>
    <row r="115" spans="1:4" hidden="1" outlineLevel="1" x14ac:dyDescent="0.25">
      <c r="A115" s="3">
        <v>2015</v>
      </c>
      <c r="B115" s="3" t="s">
        <v>1</v>
      </c>
      <c r="C115" s="3">
        <v>16</v>
      </c>
      <c r="D115" s="4">
        <v>665.73133791666669</v>
      </c>
    </row>
    <row r="116" spans="1:4" hidden="1" outlineLevel="1" x14ac:dyDescent="0.25">
      <c r="A116" s="3">
        <v>2015</v>
      </c>
      <c r="B116" s="3" t="s">
        <v>1</v>
      </c>
      <c r="C116" s="3">
        <v>17</v>
      </c>
      <c r="D116" s="4">
        <v>617.02525791666676</v>
      </c>
    </row>
    <row r="117" spans="1:4" hidden="1" outlineLevel="1" x14ac:dyDescent="0.25">
      <c r="A117" s="3">
        <v>2015</v>
      </c>
      <c r="B117" s="3" t="s">
        <v>1</v>
      </c>
      <c r="C117" s="3">
        <v>18</v>
      </c>
      <c r="D117" s="4">
        <v>964.95046249999984</v>
      </c>
    </row>
    <row r="118" spans="1:4" hidden="1" outlineLevel="1" x14ac:dyDescent="0.25">
      <c r="A118" s="3">
        <v>2015</v>
      </c>
      <c r="B118" s="3" t="s">
        <v>1</v>
      </c>
      <c r="C118" s="3">
        <v>19</v>
      </c>
      <c r="D118" s="4">
        <v>959.49377291666679</v>
      </c>
    </row>
    <row r="119" spans="1:4" hidden="1" outlineLevel="1" x14ac:dyDescent="0.25">
      <c r="A119" s="3">
        <v>2015</v>
      </c>
      <c r="B119" s="3" t="s">
        <v>1</v>
      </c>
      <c r="C119" s="3">
        <v>20</v>
      </c>
      <c r="D119" s="4">
        <v>1039.3432574999999</v>
      </c>
    </row>
    <row r="120" spans="1:4" hidden="1" outlineLevel="1" x14ac:dyDescent="0.25">
      <c r="A120" s="3">
        <v>2015</v>
      </c>
      <c r="B120" s="3" t="s">
        <v>1</v>
      </c>
      <c r="C120" s="3">
        <v>21</v>
      </c>
      <c r="D120" s="4">
        <v>978.59007583333323</v>
      </c>
    </row>
    <row r="121" spans="1:4" hidden="1" outlineLevel="1" x14ac:dyDescent="0.25">
      <c r="A121" s="3">
        <v>2015</v>
      </c>
      <c r="B121" s="3" t="s">
        <v>1</v>
      </c>
      <c r="C121" s="3">
        <v>22</v>
      </c>
      <c r="D121" s="4">
        <v>957.45814416666656</v>
      </c>
    </row>
    <row r="122" spans="1:4" hidden="1" outlineLevel="1" x14ac:dyDescent="0.25">
      <c r="A122" s="3">
        <v>2015</v>
      </c>
      <c r="B122" s="3" t="s">
        <v>1</v>
      </c>
      <c r="C122" s="3">
        <v>23</v>
      </c>
      <c r="D122" s="4">
        <v>934.47494875000029</v>
      </c>
    </row>
    <row r="123" spans="1:4" hidden="1" outlineLevel="1" x14ac:dyDescent="0.25">
      <c r="A123" s="3">
        <v>2015</v>
      </c>
      <c r="B123" s="3" t="s">
        <v>1</v>
      </c>
      <c r="C123" s="3">
        <v>24</v>
      </c>
      <c r="D123" s="4">
        <v>821.15712375000021</v>
      </c>
    </row>
    <row r="124" spans="1:4" hidden="1" outlineLevel="1" x14ac:dyDescent="0.25">
      <c r="A124" s="3">
        <v>2015</v>
      </c>
      <c r="B124" s="3" t="s">
        <v>1</v>
      </c>
      <c r="C124" s="3">
        <v>25</v>
      </c>
      <c r="D124" s="4">
        <v>1017.0860650000001</v>
      </c>
    </row>
    <row r="125" spans="1:4" hidden="1" outlineLevel="1" x14ac:dyDescent="0.25">
      <c r="A125" s="3">
        <v>2015</v>
      </c>
      <c r="B125" s="3" t="s">
        <v>1</v>
      </c>
      <c r="C125" s="3">
        <v>26</v>
      </c>
      <c r="D125" s="4">
        <v>959.51651333333314</v>
      </c>
    </row>
    <row r="126" spans="1:4" hidden="1" outlineLevel="1" x14ac:dyDescent="0.25">
      <c r="A126" s="3">
        <v>2015</v>
      </c>
      <c r="B126" s="3" t="s">
        <v>1</v>
      </c>
      <c r="C126" s="3">
        <v>27</v>
      </c>
      <c r="D126" s="4">
        <v>824.41796791666638</v>
      </c>
    </row>
    <row r="127" spans="1:4" hidden="1" outlineLevel="1" x14ac:dyDescent="0.25">
      <c r="A127" s="3">
        <v>2015</v>
      </c>
      <c r="B127" s="3" t="s">
        <v>1</v>
      </c>
      <c r="C127" s="3">
        <v>28</v>
      </c>
      <c r="D127" s="4">
        <v>895.70272166666666</v>
      </c>
    </row>
    <row r="128" spans="1:4" hidden="1" outlineLevel="1" x14ac:dyDescent="0.25">
      <c r="A128" s="3">
        <v>2015</v>
      </c>
      <c r="B128" s="3" t="s">
        <v>1</v>
      </c>
      <c r="C128" s="3">
        <v>29</v>
      </c>
      <c r="D128" s="4">
        <v>433.46924304166663</v>
      </c>
    </row>
    <row r="129" spans="1:4" hidden="1" outlineLevel="1" x14ac:dyDescent="0.25">
      <c r="A129" s="3">
        <v>2015</v>
      </c>
      <c r="B129" s="3" t="s">
        <v>1</v>
      </c>
      <c r="C129" s="3">
        <v>30</v>
      </c>
      <c r="D129" s="4">
        <v>727.22706916666664</v>
      </c>
    </row>
    <row r="130" spans="1:4" hidden="1" outlineLevel="1" x14ac:dyDescent="0.25">
      <c r="A130" s="3">
        <v>2015</v>
      </c>
      <c r="B130" s="3" t="s">
        <v>1</v>
      </c>
      <c r="C130" s="3">
        <v>31</v>
      </c>
      <c r="D130" s="4">
        <v>877.80275375000019</v>
      </c>
    </row>
    <row r="131" spans="1:4" collapsed="1" x14ac:dyDescent="0.25">
      <c r="A131" s="24" t="s">
        <v>1</v>
      </c>
      <c r="B131" s="24"/>
      <c r="C131" s="24"/>
      <c r="D131" s="2">
        <f>AVERAGE(D100:D130)</f>
        <v>914.23859117338702</v>
      </c>
    </row>
    <row r="132" spans="1:4" hidden="1" outlineLevel="1" x14ac:dyDescent="0.25">
      <c r="A132" s="5">
        <v>2015</v>
      </c>
      <c r="B132" s="5" t="s">
        <v>5</v>
      </c>
      <c r="C132" s="5">
        <v>1</v>
      </c>
      <c r="D132" s="4">
        <v>963.66437208333355</v>
      </c>
    </row>
    <row r="133" spans="1:4" hidden="1" outlineLevel="1" x14ac:dyDescent="0.25">
      <c r="A133" s="5">
        <v>2015</v>
      </c>
      <c r="B133" s="5" t="s">
        <v>5</v>
      </c>
      <c r="C133" s="5">
        <v>2</v>
      </c>
      <c r="D133" s="4">
        <v>943.57242458333337</v>
      </c>
    </row>
    <row r="134" spans="1:4" hidden="1" outlineLevel="1" x14ac:dyDescent="0.25">
      <c r="A134" s="5">
        <v>2015</v>
      </c>
      <c r="B134" s="5" t="s">
        <v>5</v>
      </c>
      <c r="C134" s="5">
        <v>3</v>
      </c>
      <c r="D134" s="4">
        <v>936.21386124999992</v>
      </c>
    </row>
    <row r="135" spans="1:4" hidden="1" outlineLevel="1" x14ac:dyDescent="0.25">
      <c r="A135" s="5">
        <v>2015</v>
      </c>
      <c r="B135" s="5" t="s">
        <v>5</v>
      </c>
      <c r="C135" s="5">
        <v>4</v>
      </c>
      <c r="D135" s="4">
        <v>805.4079375</v>
      </c>
    </row>
    <row r="136" spans="1:4" hidden="1" outlineLevel="1" x14ac:dyDescent="0.25">
      <c r="A136" s="5">
        <v>2015</v>
      </c>
      <c r="B136" s="5" t="s">
        <v>5</v>
      </c>
      <c r="C136" s="5">
        <v>5</v>
      </c>
      <c r="D136" s="4">
        <v>956.21400833333348</v>
      </c>
    </row>
    <row r="137" spans="1:4" hidden="1" outlineLevel="1" x14ac:dyDescent="0.25">
      <c r="A137" s="5">
        <v>2015</v>
      </c>
      <c r="B137" s="5" t="s">
        <v>5</v>
      </c>
      <c r="C137" s="5">
        <v>6</v>
      </c>
      <c r="D137" s="4">
        <v>994.62809375000018</v>
      </c>
    </row>
    <row r="138" spans="1:4" hidden="1" outlineLevel="1" x14ac:dyDescent="0.25">
      <c r="A138" s="5">
        <v>2015</v>
      </c>
      <c r="B138" s="5" t="s">
        <v>5</v>
      </c>
      <c r="C138" s="5">
        <v>7</v>
      </c>
      <c r="D138" s="4">
        <v>851.35203833333333</v>
      </c>
    </row>
    <row r="139" spans="1:4" hidden="1" outlineLevel="1" x14ac:dyDescent="0.25">
      <c r="A139" s="5">
        <v>2015</v>
      </c>
      <c r="B139" s="5" t="s">
        <v>5</v>
      </c>
      <c r="C139" s="5">
        <v>8</v>
      </c>
      <c r="D139" s="4">
        <v>854.35576416666663</v>
      </c>
    </row>
    <row r="140" spans="1:4" hidden="1" outlineLevel="1" x14ac:dyDescent="0.25">
      <c r="A140" s="5">
        <v>2015</v>
      </c>
      <c r="B140" s="5" t="s">
        <v>5</v>
      </c>
      <c r="C140" s="5">
        <v>9</v>
      </c>
      <c r="D140" s="4">
        <v>848.19548999999995</v>
      </c>
    </row>
    <row r="141" spans="1:4" hidden="1" outlineLevel="1" x14ac:dyDescent="0.25">
      <c r="A141" s="5">
        <v>2015</v>
      </c>
      <c r="B141" s="5" t="s">
        <v>5</v>
      </c>
      <c r="C141" s="5">
        <v>10</v>
      </c>
      <c r="D141" s="4">
        <v>885.39561166666681</v>
      </c>
    </row>
    <row r="142" spans="1:4" hidden="1" outlineLevel="1" x14ac:dyDescent="0.25">
      <c r="A142" s="5">
        <v>2015</v>
      </c>
      <c r="B142" s="5" t="s">
        <v>5</v>
      </c>
      <c r="C142" s="5">
        <v>11</v>
      </c>
      <c r="D142" s="4">
        <v>873.54429249999987</v>
      </c>
    </row>
    <row r="143" spans="1:4" hidden="1" outlineLevel="1" x14ac:dyDescent="0.25">
      <c r="A143" s="5">
        <v>2015</v>
      </c>
      <c r="B143" s="5" t="s">
        <v>5</v>
      </c>
      <c r="C143" s="5">
        <v>12</v>
      </c>
      <c r="D143" s="4">
        <v>901.1520683333332</v>
      </c>
    </row>
    <row r="144" spans="1:4" hidden="1" outlineLevel="1" x14ac:dyDescent="0.25">
      <c r="A144" s="5">
        <v>2015</v>
      </c>
      <c r="B144" s="5" t="s">
        <v>5</v>
      </c>
      <c r="C144" s="5">
        <v>13</v>
      </c>
      <c r="D144" s="4">
        <v>847.49076000000002</v>
      </c>
    </row>
    <row r="145" spans="1:4" hidden="1" outlineLevel="1" x14ac:dyDescent="0.25">
      <c r="A145" s="5">
        <v>2015</v>
      </c>
      <c r="B145" s="5" t="s">
        <v>5</v>
      </c>
      <c r="C145" s="5">
        <v>14</v>
      </c>
      <c r="D145" s="4">
        <v>906.59999083333321</v>
      </c>
    </row>
    <row r="146" spans="1:4" hidden="1" outlineLevel="1" x14ac:dyDescent="0.25">
      <c r="A146" s="5">
        <v>2015</v>
      </c>
      <c r="B146" s="5" t="s">
        <v>5</v>
      </c>
      <c r="C146" s="5">
        <v>15</v>
      </c>
      <c r="D146" s="4">
        <v>960.22713250000015</v>
      </c>
    </row>
    <row r="147" spans="1:4" hidden="1" outlineLevel="1" x14ac:dyDescent="0.25">
      <c r="A147" s="5">
        <v>2015</v>
      </c>
      <c r="B147" s="5" t="s">
        <v>5</v>
      </c>
      <c r="C147" s="5">
        <v>16</v>
      </c>
      <c r="D147" s="4">
        <v>914.74597666666671</v>
      </c>
    </row>
    <row r="148" spans="1:4" hidden="1" outlineLevel="1" x14ac:dyDescent="0.25">
      <c r="A148" s="5">
        <v>2015</v>
      </c>
      <c r="B148" s="5" t="s">
        <v>5</v>
      </c>
      <c r="C148" s="5">
        <v>17</v>
      </c>
      <c r="D148" s="4">
        <v>929.31852124999978</v>
      </c>
    </row>
    <row r="149" spans="1:4" hidden="1" outlineLevel="1" x14ac:dyDescent="0.25">
      <c r="A149" s="5">
        <v>2015</v>
      </c>
      <c r="B149" s="5" t="s">
        <v>5</v>
      </c>
      <c r="C149" s="5">
        <v>18</v>
      </c>
      <c r="D149" s="4">
        <v>899.38188374999993</v>
      </c>
    </row>
    <row r="150" spans="1:4" hidden="1" outlineLevel="1" x14ac:dyDescent="0.25">
      <c r="A150" s="5">
        <v>2015</v>
      </c>
      <c r="B150" s="5" t="s">
        <v>5</v>
      </c>
      <c r="C150" s="5">
        <v>19</v>
      </c>
      <c r="D150" s="4">
        <v>894.27871875000017</v>
      </c>
    </row>
    <row r="151" spans="1:4" hidden="1" outlineLevel="1" x14ac:dyDescent="0.25">
      <c r="A151" s="5">
        <v>2015</v>
      </c>
      <c r="B151" s="5" t="s">
        <v>5</v>
      </c>
      <c r="C151" s="5">
        <v>20</v>
      </c>
      <c r="D151" s="4">
        <v>864.29461416666652</v>
      </c>
    </row>
    <row r="152" spans="1:4" hidden="1" outlineLevel="1" x14ac:dyDescent="0.25">
      <c r="A152" s="5">
        <v>2015</v>
      </c>
      <c r="B152" s="5" t="s">
        <v>5</v>
      </c>
      <c r="C152" s="5">
        <v>21</v>
      </c>
      <c r="D152" s="4">
        <v>957.56147458333328</v>
      </c>
    </row>
    <row r="153" spans="1:4" hidden="1" outlineLevel="1" x14ac:dyDescent="0.25">
      <c r="A153" s="5">
        <v>2015</v>
      </c>
      <c r="B153" s="5" t="s">
        <v>5</v>
      </c>
      <c r="C153" s="5">
        <v>22</v>
      </c>
      <c r="D153" s="4">
        <v>986.86871333333318</v>
      </c>
    </row>
    <row r="154" spans="1:4" hidden="1" outlineLevel="1" x14ac:dyDescent="0.25">
      <c r="A154" s="5">
        <v>2015</v>
      </c>
      <c r="B154" s="5" t="s">
        <v>5</v>
      </c>
      <c r="C154" s="5">
        <v>23</v>
      </c>
      <c r="D154" s="4">
        <v>929.50540749999971</v>
      </c>
    </row>
    <row r="155" spans="1:4" hidden="1" outlineLevel="1" x14ac:dyDescent="0.25">
      <c r="A155" s="5">
        <v>2015</v>
      </c>
      <c r="B155" s="5" t="s">
        <v>5</v>
      </c>
      <c r="C155" s="5">
        <v>24</v>
      </c>
      <c r="D155" s="4">
        <v>928.85355333333337</v>
      </c>
    </row>
    <row r="156" spans="1:4" hidden="1" outlineLevel="1" x14ac:dyDescent="0.25">
      <c r="A156" s="5">
        <v>2015</v>
      </c>
      <c r="B156" s="5" t="s">
        <v>5</v>
      </c>
      <c r="C156" s="5">
        <v>25</v>
      </c>
      <c r="D156" s="4">
        <v>830.50140249999993</v>
      </c>
    </row>
    <row r="157" spans="1:4" hidden="1" outlineLevel="1" x14ac:dyDescent="0.25">
      <c r="A157" s="5">
        <v>2015</v>
      </c>
      <c r="B157" s="5" t="s">
        <v>5</v>
      </c>
      <c r="C157" s="5">
        <v>26</v>
      </c>
      <c r="D157" s="4">
        <v>866.61177333333342</v>
      </c>
    </row>
    <row r="158" spans="1:4" hidden="1" outlineLevel="1" x14ac:dyDescent="0.25">
      <c r="A158" s="5">
        <v>2015</v>
      </c>
      <c r="B158" s="5" t="s">
        <v>5</v>
      </c>
      <c r="C158" s="5">
        <v>27</v>
      </c>
      <c r="D158" s="4">
        <v>900.65501874999984</v>
      </c>
    </row>
    <row r="159" spans="1:4" hidden="1" outlineLevel="1" x14ac:dyDescent="0.25">
      <c r="A159" s="5">
        <v>2015</v>
      </c>
      <c r="B159" s="5" t="s">
        <v>5</v>
      </c>
      <c r="C159" s="5">
        <v>28</v>
      </c>
      <c r="D159" s="4">
        <v>957.59765249999998</v>
      </c>
    </row>
    <row r="160" spans="1:4" hidden="1" outlineLevel="1" x14ac:dyDescent="0.25">
      <c r="A160" s="5">
        <v>2015</v>
      </c>
      <c r="B160" s="5" t="s">
        <v>5</v>
      </c>
      <c r="C160" s="5">
        <v>29</v>
      </c>
      <c r="D160" s="4">
        <v>953.35441624999987</v>
      </c>
    </row>
    <row r="161" spans="1:4" hidden="1" outlineLevel="1" x14ac:dyDescent="0.25">
      <c r="A161" s="5">
        <v>2015</v>
      </c>
      <c r="B161" s="5" t="s">
        <v>5</v>
      </c>
      <c r="C161" s="5">
        <v>30</v>
      </c>
      <c r="D161" s="4">
        <v>907.62774000000002</v>
      </c>
    </row>
    <row r="162" spans="1:4" hidden="1" outlineLevel="1" x14ac:dyDescent="0.25">
      <c r="A162" s="5">
        <v>2015</v>
      </c>
      <c r="B162" s="5" t="s">
        <v>5</v>
      </c>
      <c r="C162" s="5">
        <v>31</v>
      </c>
      <c r="D162" s="4">
        <v>936.81999625000014</v>
      </c>
    </row>
    <row r="163" spans="1:4" collapsed="1" x14ac:dyDescent="0.25">
      <c r="A163" s="24" t="s">
        <v>15</v>
      </c>
      <c r="B163" s="24"/>
      <c r="C163" s="24"/>
      <c r="D163" s="2">
        <f>AVERAGE(D132:D162)</f>
        <v>909.22550673387104</v>
      </c>
    </row>
    <row r="164" spans="1:4" hidden="1" outlineLevel="1" x14ac:dyDescent="0.25">
      <c r="A164" s="5">
        <v>2015</v>
      </c>
      <c r="B164" s="5" t="s">
        <v>6</v>
      </c>
      <c r="C164" s="5">
        <v>1</v>
      </c>
      <c r="D164" s="4">
        <v>915.37267958333314</v>
      </c>
    </row>
    <row r="165" spans="1:4" hidden="1" outlineLevel="1" x14ac:dyDescent="0.25">
      <c r="A165" s="5">
        <v>2015</v>
      </c>
      <c r="B165" s="5" t="s">
        <v>6</v>
      </c>
      <c r="C165" s="5">
        <v>2</v>
      </c>
      <c r="D165" s="4">
        <v>893.13327375000006</v>
      </c>
    </row>
    <row r="166" spans="1:4" hidden="1" outlineLevel="1" x14ac:dyDescent="0.25">
      <c r="A166" s="5">
        <v>2015</v>
      </c>
      <c r="B166" s="5" t="s">
        <v>6</v>
      </c>
      <c r="C166" s="5">
        <v>3</v>
      </c>
      <c r="D166" s="4">
        <v>845.74684791666652</v>
      </c>
    </row>
    <row r="167" spans="1:4" hidden="1" outlineLevel="1" x14ac:dyDescent="0.25">
      <c r="A167" s="5">
        <v>2015</v>
      </c>
      <c r="B167" s="5" t="s">
        <v>6</v>
      </c>
      <c r="C167" s="5">
        <v>4</v>
      </c>
      <c r="D167" s="4">
        <v>945.17025166666679</v>
      </c>
    </row>
    <row r="168" spans="1:4" hidden="1" outlineLevel="1" x14ac:dyDescent="0.25">
      <c r="A168" s="5">
        <v>2015</v>
      </c>
      <c r="B168" s="5" t="s">
        <v>6</v>
      </c>
      <c r="C168" s="5">
        <v>5</v>
      </c>
      <c r="D168" s="4">
        <v>1008.2967379166666</v>
      </c>
    </row>
    <row r="169" spans="1:4" hidden="1" outlineLevel="1" x14ac:dyDescent="0.25">
      <c r="A169" s="5">
        <v>2015</v>
      </c>
      <c r="B169" s="5" t="s">
        <v>6</v>
      </c>
      <c r="C169" s="5">
        <v>6</v>
      </c>
      <c r="D169" s="4">
        <v>958.02444624999987</v>
      </c>
    </row>
    <row r="170" spans="1:4" hidden="1" outlineLevel="1" x14ac:dyDescent="0.25">
      <c r="A170" s="5">
        <v>2015</v>
      </c>
      <c r="B170" s="5" t="s">
        <v>6</v>
      </c>
      <c r="C170" s="5">
        <v>7</v>
      </c>
      <c r="D170" s="4">
        <v>953.81945041666677</v>
      </c>
    </row>
    <row r="171" spans="1:4" hidden="1" outlineLevel="1" x14ac:dyDescent="0.25">
      <c r="A171" s="5">
        <v>2015</v>
      </c>
      <c r="B171" s="5" t="s">
        <v>6</v>
      </c>
      <c r="C171" s="5">
        <v>8</v>
      </c>
      <c r="D171" s="4">
        <v>932.83372166666686</v>
      </c>
    </row>
    <row r="172" spans="1:4" hidden="1" outlineLevel="1" x14ac:dyDescent="0.25">
      <c r="A172" s="5">
        <v>2015</v>
      </c>
      <c r="B172" s="5" t="s">
        <v>6</v>
      </c>
      <c r="C172" s="5">
        <v>9</v>
      </c>
      <c r="D172" s="4">
        <v>926.03216708333332</v>
      </c>
    </row>
    <row r="173" spans="1:4" hidden="1" outlineLevel="1" x14ac:dyDescent="0.25">
      <c r="A173" s="5">
        <v>2015</v>
      </c>
      <c r="B173" s="5" t="s">
        <v>6</v>
      </c>
      <c r="C173" s="5">
        <v>10</v>
      </c>
      <c r="D173" s="4">
        <v>916.51245416666654</v>
      </c>
    </row>
    <row r="174" spans="1:4" hidden="1" outlineLevel="1" x14ac:dyDescent="0.25">
      <c r="A174" s="5">
        <v>2015</v>
      </c>
      <c r="B174" s="5" t="s">
        <v>6</v>
      </c>
      <c r="C174" s="5">
        <v>11</v>
      </c>
      <c r="D174" s="4">
        <v>957.59737333333351</v>
      </c>
    </row>
    <row r="175" spans="1:4" hidden="1" outlineLevel="1" x14ac:dyDescent="0.25">
      <c r="A175" s="5">
        <v>2015</v>
      </c>
      <c r="B175" s="5" t="s">
        <v>6</v>
      </c>
      <c r="C175" s="5">
        <v>12</v>
      </c>
      <c r="D175" s="4">
        <v>905.41761083333313</v>
      </c>
    </row>
    <row r="176" spans="1:4" hidden="1" outlineLevel="1" x14ac:dyDescent="0.25">
      <c r="A176" s="5">
        <v>2015</v>
      </c>
      <c r="B176" s="5" t="s">
        <v>6</v>
      </c>
      <c r="C176" s="5">
        <v>13</v>
      </c>
      <c r="D176" s="4">
        <v>928.17871791666641</v>
      </c>
    </row>
    <row r="177" spans="1:4" hidden="1" outlineLevel="1" x14ac:dyDescent="0.25">
      <c r="A177" s="5">
        <v>2015</v>
      </c>
      <c r="B177" s="5" t="s">
        <v>6</v>
      </c>
      <c r="C177" s="5">
        <v>14</v>
      </c>
      <c r="D177" s="4">
        <v>1019.9772579166666</v>
      </c>
    </row>
    <row r="178" spans="1:4" hidden="1" outlineLevel="1" x14ac:dyDescent="0.25">
      <c r="A178" s="5">
        <v>2015</v>
      </c>
      <c r="B178" s="5" t="s">
        <v>6</v>
      </c>
      <c r="C178" s="5">
        <v>15</v>
      </c>
      <c r="D178" s="4">
        <v>989.32002541666668</v>
      </c>
    </row>
    <row r="179" spans="1:4" hidden="1" outlineLevel="1" x14ac:dyDescent="0.25">
      <c r="A179" s="5">
        <v>2015</v>
      </c>
      <c r="B179" s="5" t="s">
        <v>6</v>
      </c>
      <c r="C179" s="5">
        <v>16</v>
      </c>
      <c r="D179" s="4">
        <v>997.61974875000021</v>
      </c>
    </row>
    <row r="180" spans="1:4" hidden="1" outlineLevel="1" x14ac:dyDescent="0.25">
      <c r="A180" s="5">
        <v>2015</v>
      </c>
      <c r="B180" s="5" t="s">
        <v>6</v>
      </c>
      <c r="C180" s="5">
        <v>17</v>
      </c>
      <c r="D180" s="4">
        <v>1045.4805204166666</v>
      </c>
    </row>
    <row r="181" spans="1:4" hidden="1" outlineLevel="1" x14ac:dyDescent="0.25">
      <c r="A181" s="5">
        <v>2015</v>
      </c>
      <c r="B181" s="5" t="s">
        <v>6</v>
      </c>
      <c r="C181" s="5">
        <v>18</v>
      </c>
      <c r="D181" s="4">
        <v>1026.4733683333332</v>
      </c>
    </row>
    <row r="182" spans="1:4" hidden="1" outlineLevel="1" x14ac:dyDescent="0.25">
      <c r="A182" s="5">
        <v>2015</v>
      </c>
      <c r="B182" s="5" t="s">
        <v>6</v>
      </c>
      <c r="C182" s="5">
        <v>19</v>
      </c>
      <c r="D182" s="4">
        <v>1093.5374545833336</v>
      </c>
    </row>
    <row r="183" spans="1:4" hidden="1" outlineLevel="1" x14ac:dyDescent="0.25">
      <c r="A183" s="5">
        <v>2015</v>
      </c>
      <c r="B183" s="5" t="s">
        <v>6</v>
      </c>
      <c r="C183" s="5">
        <v>20</v>
      </c>
      <c r="D183" s="4">
        <v>1035.7167274999999</v>
      </c>
    </row>
    <row r="184" spans="1:4" hidden="1" outlineLevel="1" x14ac:dyDescent="0.25">
      <c r="A184" s="5">
        <v>2015</v>
      </c>
      <c r="B184" s="5" t="s">
        <v>6</v>
      </c>
      <c r="C184" s="5">
        <v>21</v>
      </c>
      <c r="D184" s="4">
        <v>1137.2246045833333</v>
      </c>
    </row>
    <row r="185" spans="1:4" hidden="1" outlineLevel="1" x14ac:dyDescent="0.25">
      <c r="A185" s="5">
        <v>2015</v>
      </c>
      <c r="B185" s="5" t="s">
        <v>6</v>
      </c>
      <c r="C185" s="5">
        <v>22</v>
      </c>
      <c r="D185" s="4">
        <v>1069.7339483333333</v>
      </c>
    </row>
    <row r="186" spans="1:4" hidden="1" outlineLevel="1" x14ac:dyDescent="0.25">
      <c r="A186" s="5">
        <v>2015</v>
      </c>
      <c r="B186" s="5" t="s">
        <v>6</v>
      </c>
      <c r="C186" s="5">
        <v>23</v>
      </c>
      <c r="D186" s="4">
        <v>1036.5231695833334</v>
      </c>
    </row>
    <row r="187" spans="1:4" hidden="1" outlineLevel="1" x14ac:dyDescent="0.25">
      <c r="A187" s="5">
        <v>2015</v>
      </c>
      <c r="B187" s="5" t="s">
        <v>6</v>
      </c>
      <c r="C187" s="5">
        <v>24</v>
      </c>
      <c r="D187" s="4">
        <v>1026.7689475000004</v>
      </c>
    </row>
    <row r="188" spans="1:4" hidden="1" outlineLevel="1" x14ac:dyDescent="0.25">
      <c r="A188" s="5">
        <v>2015</v>
      </c>
      <c r="B188" s="5" t="s">
        <v>6</v>
      </c>
      <c r="C188" s="5">
        <v>25</v>
      </c>
      <c r="D188" s="4">
        <v>1015.0075500000002</v>
      </c>
    </row>
    <row r="189" spans="1:4" hidden="1" outlineLevel="1" x14ac:dyDescent="0.25">
      <c r="A189" s="5">
        <v>2015</v>
      </c>
      <c r="B189" s="5" t="s">
        <v>6</v>
      </c>
      <c r="C189" s="5">
        <v>26</v>
      </c>
      <c r="D189" s="4">
        <v>1063.8317870833332</v>
      </c>
    </row>
    <row r="190" spans="1:4" hidden="1" outlineLevel="1" x14ac:dyDescent="0.25">
      <c r="A190" s="5">
        <v>2015</v>
      </c>
      <c r="B190" s="5" t="s">
        <v>6</v>
      </c>
      <c r="C190" s="5">
        <v>27</v>
      </c>
      <c r="D190" s="4">
        <v>1028.3613545833334</v>
      </c>
    </row>
    <row r="191" spans="1:4" hidden="1" outlineLevel="1" x14ac:dyDescent="0.25">
      <c r="A191" s="5">
        <v>2015</v>
      </c>
      <c r="B191" s="5" t="s">
        <v>6</v>
      </c>
      <c r="C191" s="5">
        <v>28</v>
      </c>
      <c r="D191" s="4">
        <v>1009.3033470833333</v>
      </c>
    </row>
    <row r="192" spans="1:4" hidden="1" outlineLevel="1" x14ac:dyDescent="0.25">
      <c r="A192" s="5">
        <v>2015</v>
      </c>
      <c r="B192" s="5" t="s">
        <v>6</v>
      </c>
      <c r="C192" s="5">
        <v>29</v>
      </c>
      <c r="D192" s="4">
        <v>906.61136333333309</v>
      </c>
    </row>
    <row r="193" spans="1:4" hidden="1" outlineLevel="1" x14ac:dyDescent="0.25">
      <c r="A193" s="5">
        <v>2015</v>
      </c>
      <c r="B193" s="5" t="s">
        <v>6</v>
      </c>
      <c r="C193" s="5">
        <v>30</v>
      </c>
      <c r="D193" s="4">
        <v>1011.1322979166667</v>
      </c>
    </row>
    <row r="194" spans="1:4" collapsed="1" x14ac:dyDescent="0.25">
      <c r="A194" s="24" t="s">
        <v>14</v>
      </c>
      <c r="B194" s="24"/>
      <c r="C194" s="24"/>
      <c r="D194" s="2">
        <f>AVERAGE(D164:D193)</f>
        <v>986.62530684722196</v>
      </c>
    </row>
    <row r="195" spans="1:4" hidden="1" outlineLevel="1" x14ac:dyDescent="0.25">
      <c r="A195" s="5">
        <v>2015</v>
      </c>
      <c r="B195" s="5" t="s">
        <v>7</v>
      </c>
      <c r="C195" s="5">
        <v>1</v>
      </c>
      <c r="D195" s="4">
        <v>1025.9072745833332</v>
      </c>
    </row>
    <row r="196" spans="1:4" hidden="1" outlineLevel="1" x14ac:dyDescent="0.25">
      <c r="A196" s="5">
        <v>2015</v>
      </c>
      <c r="B196" s="5" t="s">
        <v>7</v>
      </c>
      <c r="C196" s="5">
        <v>2</v>
      </c>
      <c r="D196" s="4">
        <v>941.05228750000015</v>
      </c>
    </row>
    <row r="197" spans="1:4" hidden="1" outlineLevel="1" x14ac:dyDescent="0.25">
      <c r="A197" s="5">
        <v>2015</v>
      </c>
      <c r="B197" s="5" t="s">
        <v>7</v>
      </c>
      <c r="C197" s="5">
        <v>3</v>
      </c>
      <c r="D197" s="4">
        <v>978.77545499999997</v>
      </c>
    </row>
    <row r="198" spans="1:4" hidden="1" outlineLevel="1" x14ac:dyDescent="0.25">
      <c r="A198" s="5">
        <v>2015</v>
      </c>
      <c r="B198" s="5" t="s">
        <v>7</v>
      </c>
      <c r="C198" s="5">
        <v>4</v>
      </c>
      <c r="D198" s="4">
        <v>945.54585999999983</v>
      </c>
    </row>
    <row r="199" spans="1:4" hidden="1" outlineLevel="1" x14ac:dyDescent="0.25">
      <c r="A199" s="5">
        <v>2015</v>
      </c>
      <c r="B199" s="5" t="s">
        <v>7</v>
      </c>
      <c r="C199" s="5">
        <v>5</v>
      </c>
      <c r="D199" s="4">
        <v>991.74705791666656</v>
      </c>
    </row>
    <row r="200" spans="1:4" hidden="1" outlineLevel="1" x14ac:dyDescent="0.25">
      <c r="A200" s="5">
        <v>2015</v>
      </c>
      <c r="B200" s="5" t="s">
        <v>7</v>
      </c>
      <c r="C200" s="5">
        <v>6</v>
      </c>
      <c r="D200" s="4">
        <v>942.16291458333319</v>
      </c>
    </row>
    <row r="201" spans="1:4" hidden="1" outlineLevel="1" x14ac:dyDescent="0.25">
      <c r="A201" s="5">
        <v>2015</v>
      </c>
      <c r="B201" s="5" t="s">
        <v>7</v>
      </c>
      <c r="C201" s="5">
        <v>7</v>
      </c>
      <c r="D201" s="4">
        <v>483.24381025000002</v>
      </c>
    </row>
    <row r="202" spans="1:4" hidden="1" outlineLevel="1" x14ac:dyDescent="0.25">
      <c r="A202" s="5">
        <v>2015</v>
      </c>
      <c r="B202" s="5" t="s">
        <v>7</v>
      </c>
      <c r="C202" s="5">
        <v>8</v>
      </c>
      <c r="D202" s="4">
        <v>851.59764916666654</v>
      </c>
    </row>
    <row r="203" spans="1:4" hidden="1" outlineLevel="1" x14ac:dyDescent="0.25">
      <c r="A203" s="5">
        <v>2015</v>
      </c>
      <c r="B203" s="5" t="s">
        <v>7</v>
      </c>
      <c r="C203" s="5">
        <v>9</v>
      </c>
      <c r="D203" s="4">
        <v>807.91301208333334</v>
      </c>
    </row>
    <row r="204" spans="1:4" hidden="1" outlineLevel="1" x14ac:dyDescent="0.25">
      <c r="A204" s="5">
        <v>2015</v>
      </c>
      <c r="B204" s="5" t="s">
        <v>7</v>
      </c>
      <c r="C204" s="5">
        <v>10</v>
      </c>
      <c r="D204" s="4">
        <v>897.68551791666675</v>
      </c>
    </row>
    <row r="205" spans="1:4" hidden="1" outlineLevel="1" x14ac:dyDescent="0.25">
      <c r="A205" s="5">
        <v>2015</v>
      </c>
      <c r="B205" s="5" t="s">
        <v>7</v>
      </c>
      <c r="C205" s="5">
        <v>11</v>
      </c>
      <c r="D205" s="4">
        <v>881.62583041666687</v>
      </c>
    </row>
    <row r="206" spans="1:4" hidden="1" outlineLevel="1" x14ac:dyDescent="0.25">
      <c r="A206" s="5">
        <v>2015</v>
      </c>
      <c r="B206" s="5" t="s">
        <v>7</v>
      </c>
      <c r="C206" s="5">
        <v>12</v>
      </c>
      <c r="D206" s="4">
        <v>858.36715250000032</v>
      </c>
    </row>
    <row r="207" spans="1:4" hidden="1" outlineLevel="1" x14ac:dyDescent="0.25">
      <c r="A207" s="5">
        <v>2015</v>
      </c>
      <c r="B207" s="5" t="s">
        <v>7</v>
      </c>
      <c r="C207" s="5">
        <v>13</v>
      </c>
      <c r="D207" s="4">
        <v>892.87638416666687</v>
      </c>
    </row>
    <row r="208" spans="1:4" hidden="1" outlineLevel="1" x14ac:dyDescent="0.25">
      <c r="A208" s="5">
        <v>2015</v>
      </c>
      <c r="B208" s="5" t="s">
        <v>7</v>
      </c>
      <c r="C208" s="5">
        <v>14</v>
      </c>
      <c r="D208" s="4">
        <v>827.52680874999987</v>
      </c>
    </row>
    <row r="209" spans="1:4" hidden="1" outlineLevel="1" x14ac:dyDescent="0.25">
      <c r="A209" s="5">
        <v>2015</v>
      </c>
      <c r="B209" s="5" t="s">
        <v>7</v>
      </c>
      <c r="C209" s="5">
        <v>15</v>
      </c>
      <c r="D209" s="4">
        <v>815.38604416666669</v>
      </c>
    </row>
    <row r="210" spans="1:4" hidden="1" outlineLevel="1" x14ac:dyDescent="0.25">
      <c r="A210" s="5">
        <v>2015</v>
      </c>
      <c r="B210" s="5" t="s">
        <v>7</v>
      </c>
      <c r="C210" s="5">
        <v>16</v>
      </c>
      <c r="D210" s="4">
        <v>802.63773666666668</v>
      </c>
    </row>
    <row r="211" spans="1:4" hidden="1" outlineLevel="1" x14ac:dyDescent="0.25">
      <c r="A211" s="5">
        <v>2015</v>
      </c>
      <c r="B211" s="5" t="s">
        <v>7</v>
      </c>
      <c r="C211" s="5">
        <v>17</v>
      </c>
      <c r="D211" s="4">
        <v>856.80680625000002</v>
      </c>
    </row>
    <row r="212" spans="1:4" hidden="1" outlineLevel="1" x14ac:dyDescent="0.25">
      <c r="A212" s="5">
        <v>2015</v>
      </c>
      <c r="B212" s="5" t="s">
        <v>7</v>
      </c>
      <c r="C212" s="5">
        <v>18</v>
      </c>
      <c r="D212" s="4">
        <v>886.18822583333315</v>
      </c>
    </row>
    <row r="213" spans="1:4" hidden="1" outlineLevel="1" x14ac:dyDescent="0.25">
      <c r="A213" s="5">
        <v>2015</v>
      </c>
      <c r="B213" s="5" t="s">
        <v>7</v>
      </c>
      <c r="C213" s="5">
        <v>19</v>
      </c>
      <c r="D213" s="4">
        <v>920.22986374999994</v>
      </c>
    </row>
    <row r="214" spans="1:4" hidden="1" outlineLevel="1" x14ac:dyDescent="0.25">
      <c r="A214" s="5">
        <v>2015</v>
      </c>
      <c r="B214" s="5" t="s">
        <v>7</v>
      </c>
      <c r="C214" s="5">
        <v>20</v>
      </c>
      <c r="D214" s="4">
        <v>983.08416708333334</v>
      </c>
    </row>
    <row r="215" spans="1:4" hidden="1" outlineLevel="1" x14ac:dyDescent="0.25">
      <c r="A215" s="5">
        <v>2015</v>
      </c>
      <c r="B215" s="5" t="s">
        <v>7</v>
      </c>
      <c r="C215" s="5">
        <v>21</v>
      </c>
      <c r="D215" s="4">
        <v>995.43462499999976</v>
      </c>
    </row>
    <row r="216" spans="1:4" hidden="1" outlineLevel="1" x14ac:dyDescent="0.25">
      <c r="A216" s="5">
        <v>2015</v>
      </c>
      <c r="B216" s="5" t="s">
        <v>7</v>
      </c>
      <c r="C216" s="5">
        <v>22</v>
      </c>
      <c r="D216" s="4">
        <v>956.31962041666668</v>
      </c>
    </row>
    <row r="217" spans="1:4" hidden="1" outlineLevel="1" x14ac:dyDescent="0.25">
      <c r="A217" s="5">
        <v>2015</v>
      </c>
      <c r="B217" s="5" t="s">
        <v>7</v>
      </c>
      <c r="C217" s="5">
        <v>23</v>
      </c>
      <c r="D217" s="4">
        <v>912.98170166666671</v>
      </c>
    </row>
    <row r="218" spans="1:4" hidden="1" outlineLevel="1" x14ac:dyDescent="0.25">
      <c r="A218" s="5">
        <v>2015</v>
      </c>
      <c r="B218" s="5" t="s">
        <v>7</v>
      </c>
      <c r="C218" s="5">
        <v>24</v>
      </c>
      <c r="D218" s="4">
        <v>824.04349208333326</v>
      </c>
    </row>
    <row r="219" spans="1:4" hidden="1" outlineLevel="1" x14ac:dyDescent="0.25">
      <c r="A219" s="5">
        <v>2015</v>
      </c>
      <c r="B219" s="5" t="s">
        <v>7</v>
      </c>
      <c r="C219" s="5">
        <v>25</v>
      </c>
      <c r="D219" s="4">
        <v>835.26195374999998</v>
      </c>
    </row>
    <row r="220" spans="1:4" hidden="1" outlineLevel="1" x14ac:dyDescent="0.25">
      <c r="A220" s="5">
        <v>2015</v>
      </c>
      <c r="B220" s="5" t="s">
        <v>7</v>
      </c>
      <c r="C220" s="5">
        <v>26</v>
      </c>
      <c r="D220" s="4">
        <v>885.93166208333344</v>
      </c>
    </row>
    <row r="221" spans="1:4" hidden="1" outlineLevel="1" x14ac:dyDescent="0.25">
      <c r="A221" s="5">
        <v>2015</v>
      </c>
      <c r="B221" s="5" t="s">
        <v>7</v>
      </c>
      <c r="C221" s="5">
        <v>27</v>
      </c>
      <c r="D221" s="4">
        <v>861.10596416666669</v>
      </c>
    </row>
    <row r="222" spans="1:4" hidden="1" outlineLevel="1" x14ac:dyDescent="0.25">
      <c r="A222" s="5">
        <v>2015</v>
      </c>
      <c r="B222" s="5" t="s">
        <v>7</v>
      </c>
      <c r="C222" s="5">
        <v>28</v>
      </c>
      <c r="D222" s="4">
        <v>946.38557125000034</v>
      </c>
    </row>
    <row r="223" spans="1:4" hidden="1" outlineLevel="1" x14ac:dyDescent="0.25">
      <c r="A223" s="5">
        <v>2015</v>
      </c>
      <c r="B223" s="5" t="s">
        <v>7</v>
      </c>
      <c r="C223" s="5">
        <v>29</v>
      </c>
      <c r="D223" s="4">
        <v>945.03294708333317</v>
      </c>
    </row>
    <row r="224" spans="1:4" hidden="1" outlineLevel="1" x14ac:dyDescent="0.25">
      <c r="A224" s="5">
        <v>2015</v>
      </c>
      <c r="B224" s="5" t="s">
        <v>7</v>
      </c>
      <c r="C224" s="5">
        <v>30</v>
      </c>
      <c r="D224" s="4">
        <v>849.45656791666681</v>
      </c>
    </row>
    <row r="225" spans="1:4" hidden="1" outlineLevel="1" x14ac:dyDescent="0.25">
      <c r="A225" s="5">
        <v>2015</v>
      </c>
      <c r="B225" s="5" t="s">
        <v>7</v>
      </c>
      <c r="C225" s="5">
        <v>31</v>
      </c>
      <c r="D225" s="4">
        <v>897.71084916666643</v>
      </c>
    </row>
    <row r="226" spans="1:4" collapsed="1" x14ac:dyDescent="0.25">
      <c r="A226" s="24" t="s">
        <v>13</v>
      </c>
      <c r="B226" s="24"/>
      <c r="C226" s="24"/>
      <c r="D226" s="2">
        <f>AVERAGE(D195:D225)</f>
        <v>887.09757461827974</v>
      </c>
    </row>
    <row r="227" spans="1:4" hidden="1" outlineLevel="1" x14ac:dyDescent="0.25">
      <c r="A227" s="5">
        <v>2015</v>
      </c>
      <c r="B227" s="5" t="s">
        <v>8</v>
      </c>
      <c r="C227" s="5">
        <v>1</v>
      </c>
      <c r="D227" s="6">
        <v>811.64236791666656</v>
      </c>
    </row>
    <row r="228" spans="1:4" hidden="1" outlineLevel="1" x14ac:dyDescent="0.25">
      <c r="A228" s="5">
        <v>2015</v>
      </c>
      <c r="B228" s="5" t="s">
        <v>8</v>
      </c>
      <c r="C228" s="5">
        <v>2</v>
      </c>
      <c r="D228" s="6">
        <v>903.06899500000009</v>
      </c>
    </row>
    <row r="229" spans="1:4" hidden="1" outlineLevel="1" x14ac:dyDescent="0.25">
      <c r="A229" s="5">
        <v>2015</v>
      </c>
      <c r="B229" s="5" t="s">
        <v>8</v>
      </c>
      <c r="C229" s="5">
        <v>3</v>
      </c>
      <c r="D229" s="6">
        <v>918.53699833333337</v>
      </c>
    </row>
    <row r="230" spans="1:4" hidden="1" outlineLevel="1" x14ac:dyDescent="0.25">
      <c r="A230" s="5">
        <v>2015</v>
      </c>
      <c r="B230" s="5" t="s">
        <v>8</v>
      </c>
      <c r="C230" s="5">
        <v>4</v>
      </c>
      <c r="D230" s="6">
        <v>884.84241833333351</v>
      </c>
    </row>
    <row r="231" spans="1:4" hidden="1" outlineLevel="1" x14ac:dyDescent="0.25">
      <c r="A231" s="5">
        <v>2015</v>
      </c>
      <c r="B231" s="5" t="s">
        <v>8</v>
      </c>
      <c r="C231" s="5">
        <v>5</v>
      </c>
      <c r="D231" s="6">
        <v>879.52429791666657</v>
      </c>
    </row>
    <row r="232" spans="1:4" hidden="1" outlineLevel="1" x14ac:dyDescent="0.25">
      <c r="A232" s="5">
        <v>2015</v>
      </c>
      <c r="B232" s="5" t="s">
        <v>8</v>
      </c>
      <c r="C232" s="5">
        <v>6</v>
      </c>
      <c r="D232" s="6">
        <v>865.16360041666655</v>
      </c>
    </row>
    <row r="233" spans="1:4" hidden="1" outlineLevel="1" x14ac:dyDescent="0.25">
      <c r="A233" s="5">
        <v>2015</v>
      </c>
      <c r="B233" s="5" t="s">
        <v>8</v>
      </c>
      <c r="C233" s="5">
        <v>7</v>
      </c>
      <c r="D233" s="6">
        <v>828.82501166666668</v>
      </c>
    </row>
    <row r="234" spans="1:4" hidden="1" outlineLevel="1" x14ac:dyDescent="0.25">
      <c r="A234" s="5">
        <v>2015</v>
      </c>
      <c r="B234" s="5" t="s">
        <v>8</v>
      </c>
      <c r="C234" s="5">
        <v>8</v>
      </c>
      <c r="D234" s="6">
        <v>804.13242249999985</v>
      </c>
    </row>
    <row r="235" spans="1:4" hidden="1" outlineLevel="1" x14ac:dyDescent="0.25">
      <c r="A235" s="5">
        <v>2015</v>
      </c>
      <c r="B235" s="5" t="s">
        <v>8</v>
      </c>
      <c r="C235" s="5">
        <v>9</v>
      </c>
      <c r="D235" s="6">
        <v>885.10938083333315</v>
      </c>
    </row>
    <row r="236" spans="1:4" hidden="1" outlineLevel="1" x14ac:dyDescent="0.25">
      <c r="A236" s="5">
        <v>2015</v>
      </c>
      <c r="B236" s="5" t="s">
        <v>8</v>
      </c>
      <c r="C236" s="5">
        <v>10</v>
      </c>
      <c r="D236" s="6">
        <v>882.37883291666674</v>
      </c>
    </row>
    <row r="237" spans="1:4" hidden="1" outlineLevel="1" x14ac:dyDescent="0.25">
      <c r="A237" s="5">
        <v>2015</v>
      </c>
      <c r="B237" s="5" t="s">
        <v>8</v>
      </c>
      <c r="C237" s="5">
        <v>11</v>
      </c>
      <c r="D237" s="6">
        <v>879.86129875000017</v>
      </c>
    </row>
    <row r="238" spans="1:4" hidden="1" outlineLevel="1" x14ac:dyDescent="0.25">
      <c r="A238" s="5">
        <v>2015</v>
      </c>
      <c r="B238" s="5" t="s">
        <v>8</v>
      </c>
      <c r="C238" s="5">
        <v>12</v>
      </c>
      <c r="D238" s="6">
        <v>794.47025291666671</v>
      </c>
    </row>
    <row r="239" spans="1:4" hidden="1" outlineLevel="1" x14ac:dyDescent="0.25">
      <c r="A239" s="5">
        <v>2015</v>
      </c>
      <c r="B239" s="5" t="s">
        <v>8</v>
      </c>
      <c r="C239" s="5">
        <v>13</v>
      </c>
      <c r="D239" s="6">
        <v>839.17495666666673</v>
      </c>
    </row>
    <row r="240" spans="1:4" hidden="1" outlineLevel="1" x14ac:dyDescent="0.25">
      <c r="A240" s="5">
        <v>2015</v>
      </c>
      <c r="B240" s="5" t="s">
        <v>8</v>
      </c>
      <c r="C240" s="5">
        <v>14</v>
      </c>
      <c r="D240" s="6">
        <v>805.94595833333324</v>
      </c>
    </row>
    <row r="241" spans="1:4" hidden="1" outlineLevel="1" x14ac:dyDescent="0.25">
      <c r="A241" s="5">
        <v>2015</v>
      </c>
      <c r="B241" s="5" t="s">
        <v>8</v>
      </c>
      <c r="C241" s="5">
        <v>15</v>
      </c>
      <c r="D241" s="6">
        <v>820.79032124999992</v>
      </c>
    </row>
    <row r="242" spans="1:4" hidden="1" outlineLevel="1" x14ac:dyDescent="0.25">
      <c r="A242" s="5">
        <v>2015</v>
      </c>
      <c r="B242" s="5" t="s">
        <v>8</v>
      </c>
      <c r="C242" s="5">
        <v>16</v>
      </c>
      <c r="D242" s="6">
        <v>782.45849291666673</v>
      </c>
    </row>
    <row r="243" spans="1:4" hidden="1" outlineLevel="1" x14ac:dyDescent="0.25">
      <c r="A243" s="5">
        <v>2015</v>
      </c>
      <c r="B243" s="5" t="s">
        <v>8</v>
      </c>
      <c r="C243" s="5">
        <v>17</v>
      </c>
      <c r="D243" s="6">
        <v>860.00300458333322</v>
      </c>
    </row>
    <row r="244" spans="1:4" hidden="1" outlineLevel="1" x14ac:dyDescent="0.25">
      <c r="A244" s="5">
        <v>2015</v>
      </c>
      <c r="B244" s="5" t="s">
        <v>8</v>
      </c>
      <c r="C244" s="5">
        <v>18</v>
      </c>
      <c r="D244" s="6">
        <v>883.9392133333331</v>
      </c>
    </row>
    <row r="245" spans="1:4" hidden="1" outlineLevel="1" x14ac:dyDescent="0.25">
      <c r="A245" s="5">
        <v>2015</v>
      </c>
      <c r="B245" s="5" t="s">
        <v>8</v>
      </c>
      <c r="C245" s="5">
        <v>19</v>
      </c>
      <c r="D245" s="6">
        <v>899.3095745833333</v>
      </c>
    </row>
    <row r="246" spans="1:4" hidden="1" outlineLevel="1" x14ac:dyDescent="0.25">
      <c r="A246" s="5">
        <v>2015</v>
      </c>
      <c r="B246" s="5" t="s">
        <v>8</v>
      </c>
      <c r="C246" s="5">
        <v>20</v>
      </c>
      <c r="D246" s="6">
        <v>941.01810625000007</v>
      </c>
    </row>
    <row r="247" spans="1:4" hidden="1" outlineLevel="1" x14ac:dyDescent="0.25">
      <c r="A247" s="5">
        <v>2015</v>
      </c>
      <c r="B247" s="5" t="s">
        <v>8</v>
      </c>
      <c r="C247" s="5">
        <v>21</v>
      </c>
      <c r="D247" s="6">
        <v>866.92562333333319</v>
      </c>
    </row>
    <row r="248" spans="1:4" hidden="1" outlineLevel="1" x14ac:dyDescent="0.25">
      <c r="A248" s="5">
        <v>2015</v>
      </c>
      <c r="B248" s="5" t="s">
        <v>8</v>
      </c>
      <c r="C248" s="5">
        <v>22</v>
      </c>
      <c r="D248" s="6">
        <v>858.17705666666677</v>
      </c>
    </row>
    <row r="249" spans="1:4" hidden="1" outlineLevel="1" x14ac:dyDescent="0.25">
      <c r="A249" s="5">
        <v>2015</v>
      </c>
      <c r="B249" s="5" t="s">
        <v>8</v>
      </c>
      <c r="C249" s="5">
        <v>23</v>
      </c>
      <c r="D249" s="6">
        <v>816.39959083333315</v>
      </c>
    </row>
    <row r="250" spans="1:4" hidden="1" outlineLevel="1" x14ac:dyDescent="0.25">
      <c r="A250" s="5">
        <v>2015</v>
      </c>
      <c r="B250" s="5" t="s">
        <v>8</v>
      </c>
      <c r="C250" s="5">
        <v>24</v>
      </c>
      <c r="D250" s="6">
        <v>881.39946666666674</v>
      </c>
    </row>
    <row r="251" spans="1:4" hidden="1" outlineLevel="1" x14ac:dyDescent="0.25">
      <c r="A251" s="5">
        <v>2015</v>
      </c>
      <c r="B251" s="5" t="s">
        <v>8</v>
      </c>
      <c r="C251" s="5">
        <v>25</v>
      </c>
      <c r="D251" s="6">
        <v>908.18301624999958</v>
      </c>
    </row>
    <row r="252" spans="1:4" hidden="1" outlineLevel="1" x14ac:dyDescent="0.25">
      <c r="A252" s="5">
        <v>2015</v>
      </c>
      <c r="B252" s="5" t="s">
        <v>8</v>
      </c>
      <c r="C252" s="5">
        <v>26</v>
      </c>
      <c r="D252" s="6">
        <v>903.53635916666633</v>
      </c>
    </row>
    <row r="253" spans="1:4" hidden="1" outlineLevel="1" x14ac:dyDescent="0.25">
      <c r="A253" s="5">
        <v>2015</v>
      </c>
      <c r="B253" s="5" t="s">
        <v>8</v>
      </c>
      <c r="C253" s="5">
        <v>27</v>
      </c>
      <c r="D253" s="6">
        <v>886.2682412500003</v>
      </c>
    </row>
    <row r="254" spans="1:4" hidden="1" outlineLevel="1" x14ac:dyDescent="0.25">
      <c r="A254" s="5">
        <v>2015</v>
      </c>
      <c r="B254" s="5" t="s">
        <v>8</v>
      </c>
      <c r="C254" s="5">
        <v>28</v>
      </c>
      <c r="D254" s="6">
        <v>946.94403083333316</v>
      </c>
    </row>
    <row r="255" spans="1:4" hidden="1" outlineLevel="1" x14ac:dyDescent="0.25">
      <c r="A255" s="5">
        <v>2015</v>
      </c>
      <c r="B255" s="5" t="s">
        <v>8</v>
      </c>
      <c r="C255" s="5">
        <v>29</v>
      </c>
      <c r="D255" s="6">
        <v>812.11133583333333</v>
      </c>
    </row>
    <row r="256" spans="1:4" hidden="1" outlineLevel="1" x14ac:dyDescent="0.25">
      <c r="A256" s="5">
        <v>2015</v>
      </c>
      <c r="B256" s="5" t="s">
        <v>8</v>
      </c>
      <c r="C256" s="5">
        <v>30</v>
      </c>
      <c r="D256" s="6">
        <v>903.97972458333334</v>
      </c>
    </row>
    <row r="257" spans="1:4" collapsed="1" x14ac:dyDescent="0.25">
      <c r="A257" s="24" t="s">
        <v>12</v>
      </c>
      <c r="B257" s="24"/>
      <c r="C257" s="24"/>
      <c r="D257" s="2">
        <f>AVERAGE(D227:D256)</f>
        <v>865.13733169444447</v>
      </c>
    </row>
    <row r="258" spans="1:4" hidden="1" outlineLevel="1" x14ac:dyDescent="0.25">
      <c r="A258" s="5">
        <v>2015</v>
      </c>
      <c r="B258" s="5" t="s">
        <v>10</v>
      </c>
      <c r="C258" s="5">
        <v>1</v>
      </c>
      <c r="D258" s="6">
        <v>904.21090041666673</v>
      </c>
    </row>
    <row r="259" spans="1:4" hidden="1" outlineLevel="1" x14ac:dyDescent="0.25">
      <c r="A259" s="5">
        <v>2015</v>
      </c>
      <c r="B259" s="5" t="s">
        <v>10</v>
      </c>
      <c r="C259" s="5">
        <v>2</v>
      </c>
      <c r="D259" s="6">
        <v>858.63203541666655</v>
      </c>
    </row>
    <row r="260" spans="1:4" hidden="1" outlineLevel="1" x14ac:dyDescent="0.25">
      <c r="A260" s="5">
        <v>2015</v>
      </c>
      <c r="B260" s="5" t="s">
        <v>10</v>
      </c>
      <c r="C260" s="5">
        <v>3</v>
      </c>
      <c r="D260" s="6">
        <v>873.29094083333337</v>
      </c>
    </row>
    <row r="261" spans="1:4" hidden="1" outlineLevel="1" x14ac:dyDescent="0.25">
      <c r="A261" s="5">
        <v>2015</v>
      </c>
      <c r="B261" s="5" t="s">
        <v>10</v>
      </c>
      <c r="C261" s="5">
        <v>4</v>
      </c>
      <c r="D261" s="6">
        <v>848.21398624999983</v>
      </c>
    </row>
    <row r="262" spans="1:4" hidden="1" outlineLevel="1" x14ac:dyDescent="0.25">
      <c r="A262" s="5">
        <v>2015</v>
      </c>
      <c r="B262" s="5" t="s">
        <v>10</v>
      </c>
      <c r="C262" s="5">
        <v>5</v>
      </c>
      <c r="D262" s="6">
        <v>871.87626458333318</v>
      </c>
    </row>
    <row r="263" spans="1:4" hidden="1" outlineLevel="1" x14ac:dyDescent="0.25">
      <c r="A263" s="5">
        <v>2015</v>
      </c>
      <c r="B263" s="5" t="s">
        <v>10</v>
      </c>
      <c r="C263" s="5">
        <v>6</v>
      </c>
      <c r="D263" s="6">
        <v>777.76840249999987</v>
      </c>
    </row>
    <row r="264" spans="1:4" hidden="1" outlineLevel="1" x14ac:dyDescent="0.25">
      <c r="A264" s="5">
        <v>2015</v>
      </c>
      <c r="B264" s="5" t="s">
        <v>10</v>
      </c>
      <c r="C264" s="5">
        <v>7</v>
      </c>
      <c r="D264" s="6">
        <v>833.21232958333337</v>
      </c>
    </row>
    <row r="265" spans="1:4" hidden="1" outlineLevel="1" x14ac:dyDescent="0.25">
      <c r="A265" s="5">
        <v>2015</v>
      </c>
      <c r="B265" s="5" t="s">
        <v>10</v>
      </c>
      <c r="C265" s="5">
        <v>8</v>
      </c>
      <c r="D265" s="6">
        <v>834.5179645833332</v>
      </c>
    </row>
    <row r="266" spans="1:4" hidden="1" outlineLevel="1" x14ac:dyDescent="0.25">
      <c r="A266" s="5">
        <v>2015</v>
      </c>
      <c r="B266" s="5" t="s">
        <v>10</v>
      </c>
      <c r="C266" s="5">
        <v>9</v>
      </c>
      <c r="D266" s="6">
        <v>835.32763583333337</v>
      </c>
    </row>
    <row r="267" spans="1:4" hidden="1" outlineLevel="1" x14ac:dyDescent="0.25">
      <c r="A267" s="5">
        <v>2015</v>
      </c>
      <c r="B267" s="5" t="s">
        <v>10</v>
      </c>
      <c r="C267" s="5">
        <v>10</v>
      </c>
      <c r="D267" s="6">
        <v>813.9864491666666</v>
      </c>
    </row>
    <row r="268" spans="1:4" hidden="1" outlineLevel="1" x14ac:dyDescent="0.25">
      <c r="A268" s="5">
        <v>2015</v>
      </c>
      <c r="B268" s="5" t="s">
        <v>10</v>
      </c>
      <c r="C268" s="5">
        <v>11</v>
      </c>
      <c r="D268" s="6">
        <v>874.09043208333333</v>
      </c>
    </row>
    <row r="269" spans="1:4" hidden="1" outlineLevel="1" x14ac:dyDescent="0.25">
      <c r="A269" s="5">
        <v>2015</v>
      </c>
      <c r="B269" s="5" t="s">
        <v>10</v>
      </c>
      <c r="C269" s="5">
        <v>12</v>
      </c>
      <c r="D269" s="6">
        <v>917.22715625000035</v>
      </c>
    </row>
    <row r="270" spans="1:4" hidden="1" outlineLevel="1" x14ac:dyDescent="0.25">
      <c r="A270" s="5">
        <v>2015</v>
      </c>
      <c r="B270" s="5" t="s">
        <v>10</v>
      </c>
      <c r="C270" s="5">
        <v>13</v>
      </c>
      <c r="D270" s="6">
        <v>833.79568083333345</v>
      </c>
    </row>
    <row r="271" spans="1:4" hidden="1" outlineLevel="1" x14ac:dyDescent="0.25">
      <c r="A271" s="5">
        <v>2015</v>
      </c>
      <c r="B271" s="5" t="s">
        <v>10</v>
      </c>
      <c r="C271" s="5">
        <v>14</v>
      </c>
      <c r="D271" s="6">
        <v>843.9515991666666</v>
      </c>
    </row>
    <row r="272" spans="1:4" hidden="1" outlineLevel="1" x14ac:dyDescent="0.25">
      <c r="A272" s="5">
        <v>2015</v>
      </c>
      <c r="B272" s="5" t="s">
        <v>10</v>
      </c>
      <c r="C272" s="5">
        <v>15</v>
      </c>
      <c r="D272" s="6">
        <v>862.55250333333322</v>
      </c>
    </row>
    <row r="273" spans="1:4" hidden="1" outlineLevel="1" x14ac:dyDescent="0.25">
      <c r="A273" s="5">
        <v>2015</v>
      </c>
      <c r="B273" s="5" t="s">
        <v>10</v>
      </c>
      <c r="C273" s="5">
        <v>16</v>
      </c>
      <c r="D273" s="6">
        <v>805.59122166666646</v>
      </c>
    </row>
    <row r="274" spans="1:4" hidden="1" outlineLevel="1" x14ac:dyDescent="0.25">
      <c r="A274" s="5">
        <v>2015</v>
      </c>
      <c r="B274" s="5" t="s">
        <v>10</v>
      </c>
      <c r="C274" s="5">
        <v>17</v>
      </c>
      <c r="D274" s="6">
        <v>790.87440624999988</v>
      </c>
    </row>
    <row r="275" spans="1:4" hidden="1" outlineLevel="1" x14ac:dyDescent="0.25">
      <c r="A275" s="5">
        <v>2015</v>
      </c>
      <c r="B275" s="5" t="s">
        <v>10</v>
      </c>
      <c r="C275" s="5">
        <v>18</v>
      </c>
      <c r="D275" s="6">
        <v>743.73303124999984</v>
      </c>
    </row>
    <row r="276" spans="1:4" hidden="1" outlineLevel="1" x14ac:dyDescent="0.25">
      <c r="A276" s="5">
        <v>2015</v>
      </c>
      <c r="B276" s="5" t="s">
        <v>10</v>
      </c>
      <c r="C276" s="5">
        <v>19</v>
      </c>
      <c r="D276" s="6">
        <v>798.17452416666663</v>
      </c>
    </row>
    <row r="277" spans="1:4" hidden="1" outlineLevel="1" x14ac:dyDescent="0.25">
      <c r="A277" s="5">
        <v>2015</v>
      </c>
      <c r="B277" s="5" t="s">
        <v>10</v>
      </c>
      <c r="C277" s="5">
        <v>20</v>
      </c>
      <c r="D277" s="6">
        <v>753.08927249999999</v>
      </c>
    </row>
    <row r="278" spans="1:4" hidden="1" outlineLevel="1" x14ac:dyDescent="0.25">
      <c r="A278" s="5">
        <v>2015</v>
      </c>
      <c r="B278" s="5" t="s">
        <v>10</v>
      </c>
      <c r="C278" s="5">
        <v>21</v>
      </c>
      <c r="D278" s="6">
        <v>818.50673833333337</v>
      </c>
    </row>
    <row r="279" spans="1:4" hidden="1" outlineLevel="1" x14ac:dyDescent="0.25">
      <c r="A279" s="5">
        <v>2015</v>
      </c>
      <c r="B279" s="5" t="s">
        <v>10</v>
      </c>
      <c r="C279" s="5">
        <v>22</v>
      </c>
      <c r="D279" s="6">
        <v>919.31491333333327</v>
      </c>
    </row>
    <row r="280" spans="1:4" hidden="1" outlineLevel="1" x14ac:dyDescent="0.25">
      <c r="A280" s="5">
        <v>2015</v>
      </c>
      <c r="B280" s="5" t="s">
        <v>10</v>
      </c>
      <c r="C280" s="5">
        <v>23</v>
      </c>
      <c r="D280" s="6">
        <v>1013.8262354166667</v>
      </c>
    </row>
    <row r="281" spans="1:4" hidden="1" outlineLevel="1" x14ac:dyDescent="0.25">
      <c r="A281" s="5">
        <v>2015</v>
      </c>
      <c r="B281" s="5" t="s">
        <v>10</v>
      </c>
      <c r="C281" s="5">
        <v>24</v>
      </c>
      <c r="D281" s="6">
        <v>1032.7727216666665</v>
      </c>
    </row>
    <row r="282" spans="1:4" hidden="1" outlineLevel="1" x14ac:dyDescent="0.25">
      <c r="A282" s="5">
        <v>2015</v>
      </c>
      <c r="B282" s="5" t="s">
        <v>10</v>
      </c>
      <c r="C282" s="5">
        <v>25</v>
      </c>
      <c r="D282" s="6">
        <v>950.54989166666667</v>
      </c>
    </row>
    <row r="283" spans="1:4" hidden="1" outlineLevel="1" x14ac:dyDescent="0.25">
      <c r="A283" s="5">
        <v>2015</v>
      </c>
      <c r="B283" s="5" t="s">
        <v>10</v>
      </c>
      <c r="C283" s="5">
        <v>26</v>
      </c>
      <c r="D283" s="6">
        <v>920.49631291666674</v>
      </c>
    </row>
    <row r="284" spans="1:4" hidden="1" outlineLevel="1" x14ac:dyDescent="0.25">
      <c r="A284" s="5">
        <v>2015</v>
      </c>
      <c r="B284" s="5" t="s">
        <v>10</v>
      </c>
      <c r="C284" s="5">
        <v>27</v>
      </c>
      <c r="D284" s="6">
        <v>855.32645374999993</v>
      </c>
    </row>
    <row r="285" spans="1:4" hidden="1" outlineLevel="1" x14ac:dyDescent="0.25">
      <c r="A285" s="5">
        <v>2015</v>
      </c>
      <c r="B285" s="5" t="s">
        <v>10</v>
      </c>
      <c r="C285" s="5">
        <v>28</v>
      </c>
      <c r="D285" s="6">
        <v>889.07514958333331</v>
      </c>
    </row>
    <row r="286" spans="1:4" hidden="1" outlineLevel="1" x14ac:dyDescent="0.25">
      <c r="A286" s="5">
        <v>2015</v>
      </c>
      <c r="B286" s="5" t="s">
        <v>10</v>
      </c>
      <c r="C286" s="5">
        <v>29</v>
      </c>
      <c r="D286" s="6">
        <v>824.24981916666673</v>
      </c>
    </row>
    <row r="287" spans="1:4" hidden="1" outlineLevel="1" x14ac:dyDescent="0.25">
      <c r="A287" s="5">
        <v>2015</v>
      </c>
      <c r="B287" s="5" t="s">
        <v>10</v>
      </c>
      <c r="C287" s="5">
        <v>30</v>
      </c>
      <c r="D287" s="6">
        <v>809.85763125000005</v>
      </c>
    </row>
    <row r="288" spans="1:4" hidden="1" outlineLevel="1" x14ac:dyDescent="0.25">
      <c r="A288" s="5">
        <v>2015</v>
      </c>
      <c r="B288" s="5" t="s">
        <v>10</v>
      </c>
      <c r="C288" s="5">
        <v>31</v>
      </c>
      <c r="D288" s="6">
        <v>752.42584083333315</v>
      </c>
    </row>
    <row r="289" spans="1:4" collapsed="1" x14ac:dyDescent="0.25">
      <c r="A289" s="24" t="s">
        <v>11</v>
      </c>
      <c r="B289" s="24"/>
      <c r="C289" s="24"/>
      <c r="D289" s="2">
        <f>AVERAGE(D258:D288)</f>
        <v>853.56511111559132</v>
      </c>
    </row>
    <row r="290" spans="1:4" x14ac:dyDescent="0.25">
      <c r="A290" s="22" t="s">
        <v>21</v>
      </c>
      <c r="B290" s="22"/>
      <c r="C290" s="22"/>
      <c r="D290" s="2">
        <f>AVERAGE(D35,D65,D66,D67,D68,D99,D131,D163,D194,D226,D257,D289)</f>
        <v>906.70727930695887</v>
      </c>
    </row>
    <row r="304" spans="1:4" hidden="1" x14ac:dyDescent="0.25">
      <c r="D304" s="2"/>
    </row>
    <row r="305" spans="1:4" hidden="1" x14ac:dyDescent="0.25">
      <c r="D305" s="2"/>
    </row>
    <row r="306" spans="1:4" hidden="1" x14ac:dyDescent="0.25">
      <c r="D306" s="2"/>
    </row>
    <row r="307" spans="1:4" hidden="1" x14ac:dyDescent="0.25">
      <c r="D307" s="2"/>
    </row>
    <row r="308" spans="1:4" hidden="1" x14ac:dyDescent="0.25">
      <c r="D308" s="2"/>
    </row>
    <row r="309" spans="1:4" hidden="1" x14ac:dyDescent="0.25">
      <c r="A309" s="22"/>
      <c r="B309" s="22"/>
      <c r="C309" s="22"/>
      <c r="D309" s="2"/>
    </row>
    <row r="310" spans="1:4" hidden="1" x14ac:dyDescent="0.25">
      <c r="D310" s="2"/>
    </row>
    <row r="311" spans="1:4" hidden="1" x14ac:dyDescent="0.25">
      <c r="D311" s="2"/>
    </row>
    <row r="312" spans="1:4" hidden="1" x14ac:dyDescent="0.25">
      <c r="D312" s="2"/>
    </row>
    <row r="313" spans="1:4" hidden="1" x14ac:dyDescent="0.25"/>
    <row r="314" spans="1:4" hidden="1" x14ac:dyDescent="0.25"/>
    <row r="315" spans="1:4" hidden="1" x14ac:dyDescent="0.25"/>
    <row r="316" spans="1:4" hidden="1" x14ac:dyDescent="0.25"/>
  </sheetData>
  <mergeCells count="19">
    <mergeCell ref="A290:C290"/>
    <mergeCell ref="E1:E3"/>
    <mergeCell ref="A194:C194"/>
    <mergeCell ref="F3:G3"/>
    <mergeCell ref="A309:C309"/>
    <mergeCell ref="A1:A3"/>
    <mergeCell ref="B1:B3"/>
    <mergeCell ref="C1:C3"/>
    <mergeCell ref="A99:C99"/>
    <mergeCell ref="A35:C35"/>
    <mergeCell ref="A131:C131"/>
    <mergeCell ref="A163:C163"/>
    <mergeCell ref="A65:C65"/>
    <mergeCell ref="A66:C66"/>
    <mergeCell ref="A67:C67"/>
    <mergeCell ref="A68:C68"/>
    <mergeCell ref="A226:C226"/>
    <mergeCell ref="A257:C257"/>
    <mergeCell ref="A289:C289"/>
  </mergeCells>
  <pageMargins left="0.7" right="0.7" top="0.75" bottom="0.75" header="0.3" footer="0.3"/>
  <pageSetup paperSize="9" orientation="portrait" r:id="rId1"/>
  <ignoredErrors>
    <ignoredError sqref="D99 D65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D13"/>
  <sheetViews>
    <sheetView workbookViewId="0">
      <selection activeCell="E19" sqref="E19"/>
    </sheetView>
  </sheetViews>
  <sheetFormatPr defaultRowHeight="15" x14ac:dyDescent="0.25"/>
  <sheetData>
    <row r="2" spans="1:4" x14ac:dyDescent="0.25">
      <c r="A2" t="s">
        <v>9</v>
      </c>
      <c r="B2" s="25">
        <f>IFERROR(AVERAGEIF('2015-2016'!B$4:B$288,A2,'2015-2016'!D$4:D$288),AVERAGEIF('2015-2016'!A$4:A$288,A2&amp;" ",'2015-2016'!D$4:D$288))</f>
        <v>887.45675200268795</v>
      </c>
      <c r="C2" s="25">
        <f>IFERROR(AVERAGEIF('2015-2016'!$B$4:$B$288,$A2,'2015-2016'!F$4:F$288),NA())</f>
        <v>907.79140176075282</v>
      </c>
      <c r="D2" s="25">
        <f>IFERROR(AVERAGEIF('2015-2016'!$A$4:$A$288,$A2&amp;" ",'2015-2016'!G$4:G$288),NA())</f>
        <v>818</v>
      </c>
    </row>
    <row r="3" spans="1:4" x14ac:dyDescent="0.25">
      <c r="A3" t="s">
        <v>22</v>
      </c>
      <c r="B3" s="25">
        <f>IFERROR(AVERAGEIF('2015-2016'!B$4:B$288,A3,'2015-2016'!D$4:D$288),AVERAGEIF('2015-2016'!A$4:A$288,A3&amp;" ",'2015-2016'!D$4:D$288))</f>
        <v>1045.5273739136908</v>
      </c>
      <c r="C3" s="25">
        <f>IFERROR(AVERAGEIF('2015-2016'!$B$4:$B$288,$A3,'2015-2016'!F$4:F$288),NA())</f>
        <v>904.78380624999988</v>
      </c>
      <c r="D3" s="25">
        <f>IFERROR(AVERAGEIF('2015-2016'!$A$4:$A$288,$A3&amp;" ",'2015-2016'!G$4:G$288),NA())</f>
        <v>924</v>
      </c>
    </row>
    <row r="4" spans="1:4" x14ac:dyDescent="0.25">
      <c r="A4" t="s">
        <v>23</v>
      </c>
      <c r="B4" s="25">
        <f>IFERROR(AVERAGEIF('2015-2016'!B$4:B$288,A4,'2015-2016'!D$4:D$288),AVERAGEIF('2015-2016'!A$4:A$288,A4&amp;" ",'2015-2016'!D$4:D$288))</f>
        <v>976.77735993279589</v>
      </c>
      <c r="C4" s="25" t="e">
        <f>IFERROR(AVERAGEIF('2015-2016'!$B$4:$B$288,$A4,'2015-2016'!F$4:F$288),NA())</f>
        <v>#N/A</v>
      </c>
      <c r="D4" s="25" t="e">
        <f>IFERROR(AVERAGEIF('2015-2016'!$A$4:$A$288,$A4&amp;" ",'2015-2016'!G$4:G$288),NA())</f>
        <v>#N/A</v>
      </c>
    </row>
    <row r="5" spans="1:4" x14ac:dyDescent="0.25">
      <c r="A5" t="s">
        <v>24</v>
      </c>
      <c r="B5" s="25">
        <f>IFERROR(AVERAGEIF('2015-2016'!B$4:B$288,A5,'2015-2016'!D$4:D$288),AVERAGEIF('2015-2016'!A$4:A$288,A5&amp;" ",'2015-2016'!D$4:D$288))</f>
        <v>922.75640651388881</v>
      </c>
      <c r="C5" s="25" t="e">
        <f>IFERROR(AVERAGEIF('2015-2016'!$B$4:$B$288,$A5,'2015-2016'!F$4:F$288),NA())</f>
        <v>#N/A</v>
      </c>
      <c r="D5" s="25" t="e">
        <f>IFERROR(AVERAGEIF('2015-2016'!$A$4:$A$288,$A5&amp;" ",'2015-2016'!G$4:G$288),NA())</f>
        <v>#N/A</v>
      </c>
    </row>
    <row r="6" spans="1:4" x14ac:dyDescent="0.25">
      <c r="A6" t="s">
        <v>25</v>
      </c>
      <c r="B6" s="25">
        <f>IFERROR(AVERAGEIF('2015-2016'!B$4:B$288,A6,'2015-2016'!D$4:D$288),AVERAGEIF('2015-2016'!A$4:A$288,A6&amp;" ",'2015-2016'!D$4:D$288))</f>
        <v>793.38421186223115</v>
      </c>
      <c r="C6" s="25" t="e">
        <f>IFERROR(AVERAGEIF('2015-2016'!$B$4:$B$288,$A6,'2015-2016'!F$4:F$288),NA())</f>
        <v>#N/A</v>
      </c>
      <c r="D6" s="25" t="e">
        <f>IFERROR(AVERAGEIF('2015-2016'!$A$4:$A$288,$A6&amp;" ",'2015-2016'!G$4:G$288),NA())</f>
        <v>#N/A</v>
      </c>
    </row>
    <row r="7" spans="1:4" x14ac:dyDescent="0.25">
      <c r="A7" t="s">
        <v>0</v>
      </c>
      <c r="B7" s="25">
        <f>IFERROR(AVERAGEIF('2015-2016'!B$4:B$288,A7,'2015-2016'!D$4:D$288),AVERAGEIF('2015-2016'!A$4:A$288,A7&amp;" ",'2015-2016'!D$4:D$288))</f>
        <v>838.69582527541672</v>
      </c>
      <c r="C7" s="25" t="e">
        <f>IFERROR(AVERAGEIF('2015-2016'!$B$4:$B$288,$A7,'2015-2016'!F$4:F$288),NA())</f>
        <v>#N/A</v>
      </c>
      <c r="D7" s="25" t="e">
        <f>IFERROR(AVERAGEIF('2015-2016'!$A$4:$A$288,$A7&amp;" ",'2015-2016'!G$4:G$288),NA())</f>
        <v>#N/A</v>
      </c>
    </row>
    <row r="8" spans="1:4" x14ac:dyDescent="0.25">
      <c r="A8" t="s">
        <v>1</v>
      </c>
      <c r="B8" s="25">
        <f>IFERROR(AVERAGEIF('2015-2016'!B$4:B$288,A8,'2015-2016'!D$4:D$288),AVERAGEIF('2015-2016'!A$4:A$288,A8&amp;" ",'2015-2016'!D$4:D$288))</f>
        <v>914.23859117338702</v>
      </c>
      <c r="C8" s="25" t="e">
        <f>IFERROR(AVERAGEIF('2015-2016'!$B$4:$B$288,$A8,'2015-2016'!F$4:F$288),NA())</f>
        <v>#N/A</v>
      </c>
      <c r="D8" s="25" t="e">
        <f>IFERROR(AVERAGEIF('2015-2016'!$A$4:$A$288,$A8&amp;" ",'2015-2016'!G$4:G$288),NA())</f>
        <v>#N/A</v>
      </c>
    </row>
    <row r="9" spans="1:4" x14ac:dyDescent="0.25">
      <c r="A9" t="s">
        <v>5</v>
      </c>
      <c r="B9" s="25">
        <f>IFERROR(AVERAGEIF('2015-2016'!B$4:B$288,A9,'2015-2016'!D$4:D$288),AVERAGEIF('2015-2016'!A$4:A$288,A9&amp;" ",'2015-2016'!D$4:D$288))</f>
        <v>909.22550673387104</v>
      </c>
      <c r="C9" s="25" t="e">
        <f>IFERROR(AVERAGEIF('2015-2016'!$B$4:$B$288,$A9,'2015-2016'!F$4:F$288),NA())</f>
        <v>#N/A</v>
      </c>
      <c r="D9" s="25" t="e">
        <f>IFERROR(AVERAGEIF('2015-2016'!$A$4:$A$288,$A9&amp;" ",'2015-2016'!G$4:G$288),NA())</f>
        <v>#N/A</v>
      </c>
    </row>
    <row r="10" spans="1:4" x14ac:dyDescent="0.25">
      <c r="A10" t="s">
        <v>6</v>
      </c>
      <c r="B10" s="25">
        <f>IFERROR(AVERAGEIF('2015-2016'!B$4:B$288,A10,'2015-2016'!D$4:D$288),AVERAGEIF('2015-2016'!A$4:A$288,A10&amp;" ",'2015-2016'!D$4:D$288))</f>
        <v>986.62530684722196</v>
      </c>
      <c r="C10" s="25" t="e">
        <f>IFERROR(AVERAGEIF('2015-2016'!$B$4:$B$288,$A10,'2015-2016'!F$4:F$288),NA())</f>
        <v>#N/A</v>
      </c>
      <c r="D10" s="25" t="e">
        <f>IFERROR(AVERAGEIF('2015-2016'!$A$4:$A$288,$A10&amp;" ",'2015-2016'!G$4:G$288),NA())</f>
        <v>#N/A</v>
      </c>
    </row>
    <row r="11" spans="1:4" x14ac:dyDescent="0.25">
      <c r="A11" t="s">
        <v>7</v>
      </c>
      <c r="B11" s="25">
        <f>IFERROR(AVERAGEIF('2015-2016'!B$4:B$288,A11,'2015-2016'!D$4:D$288),AVERAGEIF('2015-2016'!A$4:A$288,A11&amp;" ",'2015-2016'!D$4:D$288))</f>
        <v>887.09757461827974</v>
      </c>
      <c r="C11" s="25" t="e">
        <f>IFERROR(AVERAGEIF('2015-2016'!$B$4:$B$288,$A11,'2015-2016'!F$4:F$288),NA())</f>
        <v>#N/A</v>
      </c>
      <c r="D11" s="25" t="e">
        <f>IFERROR(AVERAGEIF('2015-2016'!$A$4:$A$288,$A11&amp;" ",'2015-2016'!G$4:G$288),NA())</f>
        <v>#N/A</v>
      </c>
    </row>
    <row r="12" spans="1:4" x14ac:dyDescent="0.25">
      <c r="A12" t="s">
        <v>8</v>
      </c>
      <c r="B12" s="25">
        <f>IFERROR(AVERAGEIF('2015-2016'!B$4:B$288,A12,'2015-2016'!D$4:D$288),AVERAGEIF('2015-2016'!A$4:A$288,A12&amp;" ",'2015-2016'!D$4:D$288))</f>
        <v>865.13733169444447</v>
      </c>
      <c r="C12" s="25" t="e">
        <f>IFERROR(AVERAGEIF('2015-2016'!$B$4:$B$288,$A12,'2015-2016'!F$4:F$288),NA())</f>
        <v>#N/A</v>
      </c>
      <c r="D12" s="25" t="e">
        <f>IFERROR(AVERAGEIF('2015-2016'!$A$4:$A$288,$A12&amp;" ",'2015-2016'!G$4:G$288),NA())</f>
        <v>#N/A</v>
      </c>
    </row>
    <row r="13" spans="1:4" x14ac:dyDescent="0.25">
      <c r="A13" t="s">
        <v>10</v>
      </c>
      <c r="B13" s="25">
        <f>IFERROR(AVERAGEIF('2015-2016'!B$4:B$288,A13,'2015-2016'!D$4:D$288),AVERAGEIF('2015-2016'!A$4:A$288,A13&amp;" ",'2015-2016'!D$4:D$288))</f>
        <v>853.56511111559132</v>
      </c>
      <c r="C13" s="25" t="e">
        <f>IFERROR(AVERAGEIF('2015-2016'!$B$4:$B$288,$A13,'2015-2016'!F$4:F$288),NA())</f>
        <v>#N/A</v>
      </c>
      <c r="D13" s="25" t="e">
        <f>IFERROR(AVERAGEIF('2015-2016'!$A$4:$A$288,$A13&amp;" ",'2015-2016'!G$4:G$288),NA())</f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2015-2016</vt:lpstr>
      <vt:lpstr>Лист1</vt:lpstr>
    </vt:vector>
  </TitlesOfParts>
  <Company>Филиал ООО "Мечел-Энерго" - "Мечел-Энергосбыт"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Denisov</dc:creator>
  <cp:lastModifiedBy>Гусев Александр Валентинович</cp:lastModifiedBy>
  <dcterms:created xsi:type="dcterms:W3CDTF">2015-11-25T10:08:22Z</dcterms:created>
  <dcterms:modified xsi:type="dcterms:W3CDTF">2016-02-01T13:47:05Z</dcterms:modified>
</cp:coreProperties>
</file>