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</sheets>
  <definedNames>
    <definedName name="_xlnm._FilterDatabase" localSheetId="1" hidden="1">Лист2!$A$1:$C$121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D2" i="1" a="1"/>
  <c r="D2" i="1" s="1"/>
  <c r="E2" i="1" a="1"/>
  <c r="E2" i="1" s="1"/>
  <c r="F2" i="1" a="1"/>
  <c r="F2" i="1"/>
  <c r="G2" i="1" a="1"/>
  <c r="G2" i="1" s="1"/>
  <c r="H2" i="1" a="1"/>
  <c r="H2" i="1" s="1"/>
  <c r="C3" i="1" a="1"/>
  <c r="C3" i="1" s="1"/>
  <c r="D3" i="1" a="1"/>
  <c r="D3" i="1"/>
  <c r="E3" i="1" a="1"/>
  <c r="E3" i="1" s="1"/>
  <c r="F3" i="1" a="1"/>
  <c r="F3" i="1" s="1"/>
  <c r="G3" i="1" a="1"/>
  <c r="G3" i="1" s="1"/>
  <c r="H3" i="1" a="1"/>
  <c r="H3" i="1"/>
  <c r="C4" i="1" a="1"/>
  <c r="C4" i="1" s="1"/>
  <c r="D4" i="1" a="1"/>
  <c r="D4" i="1" s="1"/>
  <c r="E4" i="1" a="1"/>
  <c r="E4" i="1" s="1"/>
  <c r="F4" i="1" a="1"/>
  <c r="F4" i="1"/>
  <c r="G4" i="1" a="1"/>
  <c r="G4" i="1" s="1"/>
  <c r="H4" i="1" a="1"/>
  <c r="H4" i="1" s="1"/>
  <c r="C5" i="1" a="1"/>
  <c r="C5" i="1" s="1"/>
  <c r="D5" i="1" a="1"/>
  <c r="D5" i="1"/>
  <c r="E5" i="1" a="1"/>
  <c r="E5" i="1" s="1"/>
  <c r="F5" i="1" a="1"/>
  <c r="F5" i="1" s="1"/>
  <c r="G5" i="1" a="1"/>
  <c r="G5" i="1" s="1"/>
  <c r="H5" i="1" a="1"/>
  <c r="H5" i="1"/>
  <c r="C6" i="1" a="1"/>
  <c r="C6" i="1" s="1"/>
  <c r="D6" i="1" a="1"/>
  <c r="D6" i="1" s="1"/>
  <c r="E6" i="1" a="1"/>
  <c r="E6" i="1" s="1"/>
  <c r="F6" i="1" a="1"/>
  <c r="F6" i="1"/>
  <c r="G6" i="1" a="1"/>
  <c r="G6" i="1" s="1"/>
  <c r="H6" i="1" a="1"/>
  <c r="H6" i="1" s="1"/>
  <c r="C7" i="1" a="1"/>
  <c r="C7" i="1" s="1"/>
  <c r="D7" i="1" a="1"/>
  <c r="D7" i="1"/>
  <c r="E7" i="1" a="1"/>
  <c r="E7" i="1" s="1"/>
  <c r="F7" i="1" a="1"/>
  <c r="F7" i="1" s="1"/>
  <c r="G7" i="1" a="1"/>
  <c r="G7" i="1" s="1"/>
  <c r="H7" i="1" a="1"/>
  <c r="H7" i="1"/>
  <c r="C8" i="1" a="1"/>
  <c r="C8" i="1" s="1"/>
  <c r="D8" i="1" a="1"/>
  <c r="D8" i="1" s="1"/>
  <c r="E8" i="1" a="1"/>
  <c r="E8" i="1" s="1"/>
  <c r="F8" i="1" a="1"/>
  <c r="F8" i="1"/>
  <c r="G8" i="1" a="1"/>
  <c r="G8" i="1" s="1"/>
  <c r="H8" i="1" a="1"/>
  <c r="H8" i="1" s="1"/>
  <c r="C9" i="1" a="1"/>
  <c r="C9" i="1" s="1"/>
  <c r="D9" i="1" a="1"/>
  <c r="D9" i="1"/>
  <c r="E9" i="1" a="1"/>
  <c r="E9" i="1" s="1"/>
  <c r="F9" i="1" a="1"/>
  <c r="F9" i="1" s="1"/>
  <c r="G9" i="1" a="1"/>
  <c r="G9" i="1" s="1"/>
  <c r="H9" i="1" a="1"/>
  <c r="H9" i="1"/>
  <c r="C10" i="1" a="1"/>
  <c r="C10" i="1" s="1"/>
  <c r="D10" i="1" a="1"/>
  <c r="D10" i="1" s="1"/>
  <c r="E10" i="1" a="1"/>
  <c r="E10" i="1" s="1"/>
  <c r="F10" i="1" a="1"/>
  <c r="F10" i="1"/>
  <c r="G10" i="1" a="1"/>
  <c r="G10" i="1" s="1"/>
  <c r="H10" i="1" a="1"/>
  <c r="H10" i="1" s="1"/>
  <c r="C11" i="1" a="1"/>
  <c r="C11" i="1" s="1"/>
  <c r="D11" i="1" a="1"/>
  <c r="D11" i="1"/>
  <c r="E11" i="1" a="1"/>
  <c r="E11" i="1" s="1"/>
  <c r="F11" i="1" a="1"/>
  <c r="F11" i="1" s="1"/>
  <c r="G11" i="1" a="1"/>
  <c r="G11" i="1" s="1"/>
  <c r="H11" i="1" a="1"/>
  <c r="H11" i="1"/>
  <c r="C12" i="1" a="1"/>
  <c r="C12" i="1" s="1"/>
  <c r="D12" i="1" a="1"/>
  <c r="D12" i="1" s="1"/>
  <c r="E12" i="1" a="1"/>
  <c r="E12" i="1" s="1"/>
  <c r="F12" i="1" a="1"/>
  <c r="F12" i="1"/>
  <c r="G12" i="1" a="1"/>
  <c r="G12" i="1" s="1"/>
  <c r="H12" i="1" a="1"/>
  <c r="H12" i="1" s="1"/>
  <c r="C13" i="1" a="1"/>
  <c r="C13" i="1" s="1"/>
  <c r="D13" i="1" a="1"/>
  <c r="D13" i="1"/>
  <c r="E13" i="1" a="1"/>
  <c r="E13" i="1" s="1"/>
  <c r="F13" i="1" a="1"/>
  <c r="F13" i="1" s="1"/>
  <c r="G13" i="1" a="1"/>
  <c r="G13" i="1" s="1"/>
  <c r="H13" i="1" a="1"/>
  <c r="H13" i="1"/>
  <c r="C14" i="1" a="1"/>
  <c r="C14" i="1" s="1"/>
  <c r="D14" i="1" a="1"/>
  <c r="D14" i="1" s="1"/>
  <c r="E14" i="1" a="1"/>
  <c r="E14" i="1" s="1"/>
  <c r="F14" i="1" a="1"/>
  <c r="F14" i="1"/>
  <c r="G14" i="1" a="1"/>
  <c r="G14" i="1" s="1"/>
  <c r="H14" i="1" a="1"/>
  <c r="H14" i="1" s="1"/>
  <c r="C15" i="1" a="1"/>
  <c r="C15" i="1" s="1"/>
  <c r="D15" i="1" a="1"/>
  <c r="D15" i="1"/>
  <c r="E15" i="1" a="1"/>
  <c r="E15" i="1" s="1"/>
  <c r="F15" i="1" a="1"/>
  <c r="F15" i="1" s="1"/>
  <c r="G15" i="1" a="1"/>
  <c r="G15" i="1" s="1"/>
  <c r="H15" i="1" a="1"/>
  <c r="H15" i="1"/>
  <c r="C16" i="1" a="1"/>
  <c r="C16" i="1" s="1"/>
  <c r="D16" i="1" a="1"/>
  <c r="D16" i="1" s="1"/>
  <c r="E16" i="1" a="1"/>
  <c r="E16" i="1" s="1"/>
  <c r="F16" i="1" a="1"/>
  <c r="F16" i="1"/>
  <c r="G16" i="1" a="1"/>
  <c r="G16" i="1" s="1"/>
  <c r="H16" i="1" a="1"/>
  <c r="H16" i="1" s="1"/>
  <c r="C17" i="1" a="1"/>
  <c r="C17" i="1" s="1"/>
  <c r="D17" i="1" a="1"/>
  <c r="D17" i="1"/>
  <c r="E17" i="1" a="1"/>
  <c r="E17" i="1" s="1"/>
  <c r="F17" i="1" a="1"/>
  <c r="F17" i="1" s="1"/>
  <c r="G17" i="1" a="1"/>
  <c r="G17" i="1" s="1"/>
  <c r="H17" i="1" a="1"/>
  <c r="H17" i="1"/>
  <c r="C18" i="1" a="1"/>
  <c r="C18" i="1" s="1"/>
  <c r="D18" i="1" a="1"/>
  <c r="D18" i="1" s="1"/>
  <c r="E18" i="1" a="1"/>
  <c r="E18" i="1" s="1"/>
  <c r="F18" i="1" a="1"/>
  <c r="F18" i="1"/>
  <c r="G18" i="1" a="1"/>
  <c r="G18" i="1" s="1"/>
  <c r="H18" i="1" a="1"/>
  <c r="H18" i="1" s="1"/>
  <c r="C19" i="1" a="1"/>
  <c r="C19" i="1" s="1"/>
  <c r="D19" i="1" a="1"/>
  <c r="D19" i="1"/>
  <c r="E19" i="1" a="1"/>
  <c r="E19" i="1" s="1"/>
  <c r="F19" i="1" a="1"/>
  <c r="F19" i="1" s="1"/>
  <c r="G19" i="1" a="1"/>
  <c r="G19" i="1" s="1"/>
  <c r="H19" i="1" a="1"/>
  <c r="H19" i="1"/>
  <c r="C20" i="1" a="1"/>
  <c r="C20" i="1" s="1"/>
  <c r="D20" i="1" a="1"/>
  <c r="D20" i="1" s="1"/>
  <c r="E20" i="1" a="1"/>
  <c r="E20" i="1" s="1"/>
  <c r="F20" i="1" a="1"/>
  <c r="F20" i="1"/>
  <c r="G20" i="1" a="1"/>
  <c r="G20" i="1" s="1"/>
  <c r="H20" i="1" a="1"/>
  <c r="H20" i="1" s="1"/>
  <c r="C21" i="1" a="1"/>
  <c r="C21" i="1" s="1"/>
  <c r="D21" i="1" a="1"/>
  <c r="D21" i="1"/>
  <c r="E21" i="1" a="1"/>
  <c r="E21" i="1" s="1"/>
  <c r="F21" i="1" a="1"/>
  <c r="F21" i="1" s="1"/>
  <c r="G21" i="1" a="1"/>
  <c r="G21" i="1" s="1"/>
  <c r="H21" i="1" a="1"/>
  <c r="H21" i="1"/>
  <c r="C22" i="1" a="1"/>
  <c r="C22" i="1" s="1"/>
  <c r="D22" i="1" a="1"/>
  <c r="D22" i="1" s="1"/>
  <c r="E22" i="1" a="1"/>
  <c r="E22" i="1" s="1"/>
  <c r="F22" i="1" a="1"/>
  <c r="F22" i="1"/>
  <c r="G22" i="1" a="1"/>
  <c r="G22" i="1" s="1"/>
  <c r="H22" i="1" a="1"/>
  <c r="H22" i="1" s="1"/>
  <c r="C23" i="1" a="1"/>
  <c r="C23" i="1" s="1"/>
  <c r="D23" i="1" a="1"/>
  <c r="D23" i="1"/>
  <c r="E23" i="1" a="1"/>
  <c r="E23" i="1" s="1"/>
  <c r="F23" i="1" a="1"/>
  <c r="F23" i="1" s="1"/>
  <c r="G23" i="1" a="1"/>
  <c r="G23" i="1" s="1"/>
  <c r="H23" i="1" a="1"/>
  <c r="H23" i="1"/>
  <c r="C24" i="1" a="1"/>
  <c r="C24" i="1" s="1"/>
  <c r="D24" i="1" a="1"/>
  <c r="D24" i="1" s="1"/>
  <c r="E24" i="1" a="1"/>
  <c r="E24" i="1" s="1"/>
  <c r="F24" i="1" a="1"/>
  <c r="F24" i="1"/>
  <c r="G24" i="1" a="1"/>
  <c r="G24" i="1" s="1"/>
  <c r="H24" i="1" a="1"/>
  <c r="H24" i="1" s="1"/>
  <c r="C25" i="1" a="1"/>
  <c r="C25" i="1" s="1"/>
  <c r="D25" i="1" a="1"/>
  <c r="D25" i="1"/>
  <c r="E25" i="1" a="1"/>
  <c r="E25" i="1" s="1"/>
  <c r="F25" i="1" a="1"/>
  <c r="F25" i="1" s="1"/>
  <c r="G25" i="1" a="1"/>
  <c r="G25" i="1" s="1"/>
  <c r="H25" i="1" a="1"/>
  <c r="H25" i="1"/>
  <c r="C26" i="1" a="1"/>
  <c r="C26" i="1" s="1"/>
  <c r="D26" i="1" a="1"/>
  <c r="D26" i="1" s="1"/>
  <c r="E26" i="1" a="1"/>
  <c r="E26" i="1" s="1"/>
  <c r="F26" i="1" a="1"/>
  <c r="F26" i="1"/>
  <c r="G26" i="1" a="1"/>
  <c r="G26" i="1" s="1"/>
  <c r="H26" i="1" a="1"/>
  <c r="H26" i="1" s="1"/>
  <c r="C27" i="1" a="1"/>
  <c r="C27" i="1" s="1"/>
  <c r="D27" i="1" a="1"/>
  <c r="D27" i="1"/>
  <c r="E27" i="1" a="1"/>
  <c r="E27" i="1" s="1"/>
  <c r="F27" i="1" a="1"/>
  <c r="F27" i="1" s="1"/>
  <c r="G27" i="1" a="1"/>
  <c r="G27" i="1" s="1"/>
  <c r="H27" i="1" a="1"/>
  <c r="H27" i="1"/>
  <c r="C28" i="1" a="1"/>
  <c r="C28" i="1" s="1"/>
  <c r="D28" i="1" a="1"/>
  <c r="D28" i="1" s="1"/>
  <c r="E28" i="1" a="1"/>
  <c r="E28" i="1" s="1"/>
  <c r="F28" i="1" a="1"/>
  <c r="F28" i="1"/>
  <c r="G28" i="1" a="1"/>
  <c r="G28" i="1" s="1"/>
  <c r="H28" i="1" a="1"/>
  <c r="H28" i="1" s="1"/>
  <c r="C29" i="1" a="1"/>
  <c r="C29" i="1" s="1"/>
  <c r="D29" i="1" a="1"/>
  <c r="D29" i="1"/>
  <c r="E29" i="1" a="1"/>
  <c r="E29" i="1" s="1"/>
  <c r="F29" i="1" a="1"/>
  <c r="F29" i="1" s="1"/>
  <c r="G29" i="1" a="1"/>
  <c r="G29" i="1" s="1"/>
  <c r="H29" i="1" a="1"/>
  <c r="H29" i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H31" i="1" a="1"/>
  <c r="H31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H32" i="1" a="1"/>
  <c r="H32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H34" i="1" a="1"/>
  <c r="H34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H37" i="1" a="1"/>
  <c r="H37" i="1" s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H38" i="1" a="1"/>
  <c r="H38" i="1" s="1"/>
  <c r="C39" i="1" a="1"/>
  <c r="C39" i="1" s="1"/>
  <c r="D39" i="1" a="1"/>
  <c r="D39" i="1" s="1"/>
  <c r="E39" i="1" a="1"/>
  <c r="E39" i="1" s="1"/>
  <c r="F39" i="1" a="1"/>
  <c r="F39" i="1" s="1"/>
  <c r="G39" i="1" a="1"/>
  <c r="G39" i="1" s="1"/>
  <c r="H39" i="1" a="1"/>
  <c r="H39" i="1" s="1"/>
  <c r="C40" i="1" a="1"/>
  <c r="C40" i="1" s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C41" i="1" a="1"/>
  <c r="C41" i="1" s="1"/>
  <c r="D41" i="1" a="1"/>
  <c r="D41" i="1" s="1"/>
  <c r="E41" i="1" a="1"/>
  <c r="E41" i="1" s="1"/>
  <c r="F41" i="1" a="1"/>
  <c r="F41" i="1" s="1"/>
  <c r="G41" i="1" a="1"/>
  <c r="G41" i="1" s="1"/>
  <c r="H41" i="1" a="1"/>
  <c r="H41" i="1" s="1"/>
  <c r="D42" i="1" a="1"/>
  <c r="D42" i="1" s="1"/>
  <c r="E42" i="1" a="1"/>
  <c r="E42" i="1"/>
  <c r="F42" i="1" a="1"/>
  <c r="F42" i="1" s="1"/>
  <c r="G42" i="1" a="1"/>
  <c r="G42" i="1" s="1"/>
  <c r="H42" i="1" a="1"/>
  <c r="H42" i="1" s="1"/>
  <c r="C42" i="1" a="1"/>
  <c r="C42" i="1" s="1"/>
  <c r="C43" i="1" l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</calcChain>
</file>

<file path=xl/sharedStrings.xml><?xml version="1.0" encoding="utf-8"?>
<sst xmlns="http://schemas.openxmlformats.org/spreadsheetml/2006/main" count="126" uniqueCount="11">
  <si>
    <t>SAP</t>
  </si>
  <si>
    <t>ИАИС</t>
  </si>
  <si>
    <t>Отдел хозяйственного обеспечения</t>
  </si>
  <si>
    <t xml:space="preserve">Химический цех </t>
  </si>
  <si>
    <t xml:space="preserve">Цех ТАИ </t>
  </si>
  <si>
    <t xml:space="preserve">Турбинный цех </t>
  </si>
  <si>
    <t xml:space="preserve">Цех топливоподачи </t>
  </si>
  <si>
    <t xml:space="preserve">Цех гидротехнических сооружений </t>
  </si>
  <si>
    <t xml:space="preserve">Электроцех </t>
  </si>
  <si>
    <t>ЦЕХ</t>
  </si>
  <si>
    <t>Котельный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</si>
</sst>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4" fillId="2" borderId="1" xfId="1" applyFont="1" applyFill="1" applyBorder="1" applyAlignment="1">
      <alignment vertic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0" borderId="1" xfId="1" applyFont="1" applyFill="1" applyBorder="1" applyAlignment="1">
      <alignment vertical="center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4"/>
  <sheetViews>
    <sheetView tabSelected="1" topLeftCell="A31" workbookViewId="0">
      <selection activeCell="D42" sqref="D42"/>
    </sheetView>
  </sheetViews>
  <sheetFormatPr defaultRowHeight="15" x14ac:dyDescent="0.25"/>
  <cols>
    <col min="1" max="1" width="14.5703125" customWidth="1"/>
    <col min="2" max="2" width="15.5703125" customWidth="1"/>
    <col min="3" max="3" width="34.7109375" bestFit="1" customWidth="1"/>
    <col min="4" max="4" width="21" customWidth="1"/>
  </cols>
  <sheetData>
    <row r="1" spans="1:8" x14ac:dyDescent="0.25">
      <c r="A1" s="2" t="s">
        <v>0</v>
      </c>
      <c r="B1" s="2" t="s">
        <v>1</v>
      </c>
      <c r="C1" s="2" t="s">
        <v>9</v>
      </c>
    </row>
    <row r="2" spans="1:8" ht="15.75" x14ac:dyDescent="0.25">
      <c r="A2" s="1">
        <v>2000177775</v>
      </c>
      <c r="B2" s="1">
        <v>272390000</v>
      </c>
      <c r="C2" s="4" t="str">
        <f t="array" ref="C2">INDEX(Лист2!$C$1:$C$122,SMALL(IF($A2=Лист2!$B$2:$B$121,ROW(Лист2!$B$2:$B$121),122),COLUMN(A2)))&amp;""</f>
        <v xml:space="preserve">Цех ТАИ </v>
      </c>
      <c r="D2" s="4" t="str">
        <f t="array" ref="D2">INDEX(Лист2!$C$1:$C$122,SMALL(IF($A2=Лист2!$B$2:$B$121,ROW(Лист2!$B$2:$B$121),122),COLUMN(B2)))&amp;""</f>
        <v/>
      </c>
      <c r="E2" s="4" t="str">
        <f t="array" ref="E2">INDEX(Лист2!$C$1:$C$122,SMALL(IF($A2=Лист2!$B$2:$B$121,ROW(Лист2!$B$2:$B$121),122),COLUMN(C2)))&amp;""</f>
        <v/>
      </c>
      <c r="F2" s="4" t="str">
        <f t="array" ref="F2">INDEX(Лист2!$C$1:$C$122,SMALL(IF($A2=Лист2!$B$2:$B$121,ROW(Лист2!$B$2:$B$121),122),COLUMN(D2)))&amp;""</f>
        <v/>
      </c>
      <c r="G2" s="4" t="str">
        <f t="array" ref="G2">INDEX(Лист2!$C$1:$C$122,SMALL(IF($A2=Лист2!$B$2:$B$121,ROW(Лист2!$B$2:$B$121),122),COLUMN(E2)))&amp;""</f>
        <v/>
      </c>
      <c r="H2" s="4" t="str">
        <f t="array" ref="H2">INDEX(Лист2!$C$1:$C$122,SMALL(IF($A2=Лист2!$B$2:$B$121,ROW(Лист2!$B$2:$B$121),122),COLUMN(F2)))&amp;""</f>
        <v/>
      </c>
    </row>
    <row r="3" spans="1:8" ht="15.75" x14ac:dyDescent="0.25">
      <c r="A3" s="1">
        <v>2000218695</v>
      </c>
      <c r="B3" s="1">
        <v>272390013</v>
      </c>
      <c r="C3" s="4" t="str">
        <f t="array" ref="C3">INDEX(Лист2!$C$1:$C$122,SMALL(IF($A3=Лист2!$B$2:$B$121,ROW(Лист2!$B$2:$B$121),122),COLUMN(A3)))&amp;""</f>
        <v xml:space="preserve">Цех ТАИ </v>
      </c>
      <c r="D3" s="4" t="str">
        <f t="array" ref="D3">INDEX(Лист2!$C$1:$C$122,SMALL(IF($A3=Лист2!$B$2:$B$121,ROW(Лист2!$B$2:$B$121),122),COLUMN(B3)))&amp;""</f>
        <v/>
      </c>
      <c r="E3" s="4" t="str">
        <f t="array" ref="E3">INDEX(Лист2!$C$1:$C$122,SMALL(IF($A3=Лист2!$B$2:$B$121,ROW(Лист2!$B$2:$B$121),122),COLUMN(C3)))&amp;""</f>
        <v/>
      </c>
      <c r="F3" s="4" t="str">
        <f t="array" ref="F3">INDEX(Лист2!$C$1:$C$122,SMALL(IF($A3=Лист2!$B$2:$B$121,ROW(Лист2!$B$2:$B$121),122),COLUMN(D3)))&amp;""</f>
        <v/>
      </c>
      <c r="G3" s="4" t="str">
        <f t="array" ref="G3">INDEX(Лист2!$C$1:$C$122,SMALL(IF($A3=Лист2!$B$2:$B$121,ROW(Лист2!$B$2:$B$121),122),COLUMN(E3)))&amp;""</f>
        <v/>
      </c>
      <c r="H3" s="4" t="str">
        <f t="array" ref="H3">INDEX(Лист2!$C$1:$C$122,SMALL(IF($A3=Лист2!$B$2:$B$121,ROW(Лист2!$B$2:$B$121),122),COLUMN(F3)))&amp;""</f>
        <v/>
      </c>
    </row>
    <row r="4" spans="1:8" ht="15.75" x14ac:dyDescent="0.25">
      <c r="A4" s="1">
        <v>2000222694</v>
      </c>
      <c r="B4" s="1">
        <v>272390336</v>
      </c>
      <c r="C4" s="4" t="str">
        <f t="array" ref="C4">INDEX(Лист2!$C$1:$C$122,SMALL(IF($A4=Лист2!$B$2:$B$121,ROW(Лист2!$B$2:$B$121),122),COLUMN(A4)))&amp;""</f>
        <v xml:space="preserve">Цех ТАИ </v>
      </c>
      <c r="D4" s="4" t="str">
        <f t="array" ref="D4">INDEX(Лист2!$C$1:$C$122,SMALL(IF($A4=Лист2!$B$2:$B$121,ROW(Лист2!$B$2:$B$121),122),COLUMN(B4)))&amp;""</f>
        <v/>
      </c>
      <c r="E4" s="4" t="str">
        <f t="array" ref="E4">INDEX(Лист2!$C$1:$C$122,SMALL(IF($A4=Лист2!$B$2:$B$121,ROW(Лист2!$B$2:$B$121),122),COLUMN(C4)))&amp;""</f>
        <v/>
      </c>
      <c r="F4" s="4" t="str">
        <f t="array" ref="F4">INDEX(Лист2!$C$1:$C$122,SMALL(IF($A4=Лист2!$B$2:$B$121,ROW(Лист2!$B$2:$B$121),122),COLUMN(D4)))&amp;""</f>
        <v/>
      </c>
      <c r="G4" s="4" t="str">
        <f t="array" ref="G4">INDEX(Лист2!$C$1:$C$122,SMALL(IF($A4=Лист2!$B$2:$B$121,ROW(Лист2!$B$2:$B$121),122),COLUMN(E4)))&amp;""</f>
        <v/>
      </c>
      <c r="H4" s="4" t="str">
        <f t="array" ref="H4">INDEX(Лист2!$C$1:$C$122,SMALL(IF($A4=Лист2!$B$2:$B$121,ROW(Лист2!$B$2:$B$121),122),COLUMN(F4)))&amp;""</f>
        <v/>
      </c>
    </row>
    <row r="5" spans="1:8" ht="15.75" x14ac:dyDescent="0.25">
      <c r="A5" s="1">
        <v>2000139460</v>
      </c>
      <c r="B5" s="1">
        <v>272393543</v>
      </c>
      <c r="C5" s="4" t="str">
        <f t="array" ref="C5">INDEX(Лист2!$C$1:$C$122,SMALL(IF($A5=Лист2!$B$2:$B$121,ROW(Лист2!$B$2:$B$121),122),COLUMN(A5)))&amp;""</f>
        <v xml:space="preserve">Цех ТАИ </v>
      </c>
      <c r="D5" s="4" t="str">
        <f t="array" ref="D5">INDEX(Лист2!$C$1:$C$122,SMALL(IF($A5=Лист2!$B$2:$B$121,ROW(Лист2!$B$2:$B$121),122),COLUMN(B5)))&amp;""</f>
        <v/>
      </c>
      <c r="E5" s="4" t="str">
        <f t="array" ref="E5">INDEX(Лист2!$C$1:$C$122,SMALL(IF($A5=Лист2!$B$2:$B$121,ROW(Лист2!$B$2:$B$121),122),COLUMN(C5)))&amp;""</f>
        <v/>
      </c>
      <c r="F5" s="4" t="str">
        <f t="array" ref="F5">INDEX(Лист2!$C$1:$C$122,SMALL(IF($A5=Лист2!$B$2:$B$121,ROW(Лист2!$B$2:$B$121),122),COLUMN(D5)))&amp;""</f>
        <v/>
      </c>
      <c r="G5" s="4" t="str">
        <f t="array" ref="G5">INDEX(Лист2!$C$1:$C$122,SMALL(IF($A5=Лист2!$B$2:$B$121,ROW(Лист2!$B$2:$B$121),122),COLUMN(E5)))&amp;""</f>
        <v/>
      </c>
      <c r="H5" s="4" t="str">
        <f t="array" ref="H5">INDEX(Лист2!$C$1:$C$122,SMALL(IF($A5=Лист2!$B$2:$B$121,ROW(Лист2!$B$2:$B$121),122),COLUMN(F5)))&amp;""</f>
        <v/>
      </c>
    </row>
    <row r="6" spans="1:8" ht="15.75" x14ac:dyDescent="0.25">
      <c r="A6" s="1">
        <v>2000178237</v>
      </c>
      <c r="B6" s="1">
        <v>272393545</v>
      </c>
      <c r="C6" s="4" t="str">
        <f t="array" ref="C6">INDEX(Лист2!$C$1:$C$122,SMALL(IF($A6=Лист2!$B$2:$B$121,ROW(Лист2!$B$2:$B$121),122),COLUMN(A6)))&amp;""</f>
        <v xml:space="preserve">Химический цех </v>
      </c>
      <c r="D6" s="4" t="str">
        <f t="array" ref="D6">INDEX(Лист2!$C$1:$C$122,SMALL(IF($A6=Лист2!$B$2:$B$121,ROW(Лист2!$B$2:$B$121),122),COLUMN(B6)))&amp;""</f>
        <v/>
      </c>
      <c r="E6" s="4" t="str">
        <f t="array" ref="E6">INDEX(Лист2!$C$1:$C$122,SMALL(IF($A6=Лист2!$B$2:$B$121,ROW(Лист2!$B$2:$B$121),122),COLUMN(C6)))&amp;""</f>
        <v/>
      </c>
      <c r="F6" s="4" t="str">
        <f t="array" ref="F6">INDEX(Лист2!$C$1:$C$122,SMALL(IF($A6=Лист2!$B$2:$B$121,ROW(Лист2!$B$2:$B$121),122),COLUMN(D6)))&amp;""</f>
        <v/>
      </c>
      <c r="G6" s="4" t="str">
        <f t="array" ref="G6">INDEX(Лист2!$C$1:$C$122,SMALL(IF($A6=Лист2!$B$2:$B$121,ROW(Лист2!$B$2:$B$121),122),COLUMN(E6)))&amp;""</f>
        <v/>
      </c>
      <c r="H6" s="4" t="str">
        <f t="array" ref="H6">INDEX(Лист2!$C$1:$C$122,SMALL(IF($A6=Лист2!$B$2:$B$121,ROW(Лист2!$B$2:$B$121),122),COLUMN(F6)))&amp;""</f>
        <v/>
      </c>
    </row>
    <row r="7" spans="1:8" ht="15.75" x14ac:dyDescent="0.25">
      <c r="A7" s="1">
        <v>2000139465</v>
      </c>
      <c r="B7" s="1">
        <v>272393562</v>
      </c>
      <c r="C7" s="4" t="str">
        <f t="array" ref="C7">INDEX(Лист2!$C$1:$C$122,SMALL(IF($A7=Лист2!$B$2:$B$121,ROW(Лист2!$B$2:$B$121),122),COLUMN(A7)))&amp;""</f>
        <v xml:space="preserve">Цех ТАИ </v>
      </c>
      <c r="D7" s="4" t="str">
        <f t="array" ref="D7">INDEX(Лист2!$C$1:$C$122,SMALL(IF($A7=Лист2!$B$2:$B$121,ROW(Лист2!$B$2:$B$121),122),COLUMN(B7)))&amp;""</f>
        <v/>
      </c>
      <c r="E7" s="4" t="str">
        <f t="array" ref="E7">INDEX(Лист2!$C$1:$C$122,SMALL(IF($A7=Лист2!$B$2:$B$121,ROW(Лист2!$B$2:$B$121),122),COLUMN(C7)))&amp;""</f>
        <v/>
      </c>
      <c r="F7" s="4" t="str">
        <f t="array" ref="F7">INDEX(Лист2!$C$1:$C$122,SMALL(IF($A7=Лист2!$B$2:$B$121,ROW(Лист2!$B$2:$B$121),122),COLUMN(D7)))&amp;""</f>
        <v/>
      </c>
      <c r="G7" s="4" t="str">
        <f t="array" ref="G7">INDEX(Лист2!$C$1:$C$122,SMALL(IF($A7=Лист2!$B$2:$B$121,ROW(Лист2!$B$2:$B$121),122),COLUMN(E7)))&amp;""</f>
        <v/>
      </c>
      <c r="H7" s="4" t="str">
        <f t="array" ref="H7">INDEX(Лист2!$C$1:$C$122,SMALL(IF($A7=Лист2!$B$2:$B$121,ROW(Лист2!$B$2:$B$121),122),COLUMN(F7)))&amp;""</f>
        <v/>
      </c>
    </row>
    <row r="8" spans="1:8" ht="15.75" x14ac:dyDescent="0.25">
      <c r="A8" s="1">
        <v>2000218811</v>
      </c>
      <c r="B8" s="1">
        <v>272393655</v>
      </c>
      <c r="C8" s="4" t="str">
        <f t="array" ref="C8">INDEX(Лист2!$C$1:$C$122,SMALL(IF($A8=Лист2!$B$2:$B$121,ROW(Лист2!$B$2:$B$121),122),COLUMN(A8)))&amp;""</f>
        <v xml:space="preserve">Цех ТАИ </v>
      </c>
      <c r="D8" s="4" t="str">
        <f t="array" ref="D8">INDEX(Лист2!$C$1:$C$122,SMALL(IF($A8=Лист2!$B$2:$B$121,ROW(Лист2!$B$2:$B$121),122),COLUMN(B8)))&amp;""</f>
        <v/>
      </c>
      <c r="E8" s="4" t="str">
        <f t="array" ref="E8">INDEX(Лист2!$C$1:$C$122,SMALL(IF($A8=Лист2!$B$2:$B$121,ROW(Лист2!$B$2:$B$121),122),COLUMN(C8)))&amp;""</f>
        <v/>
      </c>
      <c r="F8" s="4" t="str">
        <f t="array" ref="F8">INDEX(Лист2!$C$1:$C$122,SMALL(IF($A8=Лист2!$B$2:$B$121,ROW(Лист2!$B$2:$B$121),122),COLUMN(D8)))&amp;""</f>
        <v/>
      </c>
      <c r="G8" s="4" t="str">
        <f t="array" ref="G8">INDEX(Лист2!$C$1:$C$122,SMALL(IF($A8=Лист2!$B$2:$B$121,ROW(Лист2!$B$2:$B$121),122),COLUMN(E8)))&amp;""</f>
        <v/>
      </c>
      <c r="H8" s="4" t="str">
        <f t="array" ref="H8">INDEX(Лист2!$C$1:$C$122,SMALL(IF($A8=Лист2!$B$2:$B$121,ROW(Лист2!$B$2:$B$121),122),COLUMN(F8)))&amp;""</f>
        <v/>
      </c>
    </row>
    <row r="9" spans="1:8" ht="15.75" x14ac:dyDescent="0.25">
      <c r="A9" s="1">
        <v>2000218987</v>
      </c>
      <c r="B9" s="1">
        <v>272393657</v>
      </c>
      <c r="C9" s="4" t="str">
        <f t="array" ref="C9">INDEX(Лист2!$C$1:$C$122,SMALL(IF($A9=Лист2!$B$2:$B$121,ROW(Лист2!$B$2:$B$121),122),COLUMN(A9)))&amp;""</f>
        <v xml:space="preserve">Цех ТАИ </v>
      </c>
      <c r="D9" s="4" t="str">
        <f t="array" ref="D9">INDEX(Лист2!$C$1:$C$122,SMALL(IF($A9=Лист2!$B$2:$B$121,ROW(Лист2!$B$2:$B$121),122),COLUMN(B9)))&amp;""</f>
        <v/>
      </c>
      <c r="E9" s="4" t="str">
        <f t="array" ref="E9">INDEX(Лист2!$C$1:$C$122,SMALL(IF($A9=Лист2!$B$2:$B$121,ROW(Лист2!$B$2:$B$121),122),COLUMN(C9)))&amp;""</f>
        <v/>
      </c>
      <c r="F9" s="4" t="str">
        <f t="array" ref="F9">INDEX(Лист2!$C$1:$C$122,SMALL(IF($A9=Лист2!$B$2:$B$121,ROW(Лист2!$B$2:$B$121),122),COLUMN(D9)))&amp;""</f>
        <v/>
      </c>
      <c r="G9" s="4" t="str">
        <f t="array" ref="G9">INDEX(Лист2!$C$1:$C$122,SMALL(IF($A9=Лист2!$B$2:$B$121,ROW(Лист2!$B$2:$B$121),122),COLUMN(E9)))&amp;""</f>
        <v/>
      </c>
      <c r="H9" s="4" t="str">
        <f t="array" ref="H9">INDEX(Лист2!$C$1:$C$122,SMALL(IF($A9=Лист2!$B$2:$B$121,ROW(Лист2!$B$2:$B$121),122),COLUMN(F9)))&amp;""</f>
        <v/>
      </c>
    </row>
    <row r="10" spans="1:8" ht="15.75" x14ac:dyDescent="0.25">
      <c r="A10" s="1">
        <v>2000139461</v>
      </c>
      <c r="B10" s="1">
        <v>272395646</v>
      </c>
      <c r="C10" s="4" t="str">
        <f t="array" ref="C10">INDEX(Лист2!$C$1:$C$122,SMALL(IF($A10=Лист2!$B$2:$B$121,ROW(Лист2!$B$2:$B$121),122),COLUMN(A10)))&amp;""</f>
        <v xml:space="preserve">Цех ТАИ </v>
      </c>
      <c r="D10" s="4" t="str">
        <f t="array" ref="D10">INDEX(Лист2!$C$1:$C$122,SMALL(IF($A10=Лист2!$B$2:$B$121,ROW(Лист2!$B$2:$B$121),122),COLUMN(B10)))&amp;""</f>
        <v/>
      </c>
      <c r="E10" s="4" t="str">
        <f t="array" ref="E10">INDEX(Лист2!$C$1:$C$122,SMALL(IF($A10=Лист2!$B$2:$B$121,ROW(Лист2!$B$2:$B$121),122),COLUMN(C10)))&amp;""</f>
        <v/>
      </c>
      <c r="F10" s="4" t="str">
        <f t="array" ref="F10">INDEX(Лист2!$C$1:$C$122,SMALL(IF($A10=Лист2!$B$2:$B$121,ROW(Лист2!$B$2:$B$121),122),COLUMN(D10)))&amp;""</f>
        <v/>
      </c>
      <c r="G10" s="4" t="str">
        <f t="array" ref="G10">INDEX(Лист2!$C$1:$C$122,SMALL(IF($A10=Лист2!$B$2:$B$121,ROW(Лист2!$B$2:$B$121),122),COLUMN(E10)))&amp;""</f>
        <v/>
      </c>
      <c r="H10" s="4" t="str">
        <f t="array" ref="H10">INDEX(Лист2!$C$1:$C$122,SMALL(IF($A10=Лист2!$B$2:$B$121,ROW(Лист2!$B$2:$B$121),122),COLUMN(F10)))&amp;""</f>
        <v/>
      </c>
    </row>
    <row r="11" spans="1:8" ht="15.75" x14ac:dyDescent="0.25">
      <c r="A11" s="1">
        <v>2000177777</v>
      </c>
      <c r="B11" s="1">
        <v>272396456</v>
      </c>
      <c r="C11" s="4" t="str">
        <f t="array" ref="C11">INDEX(Лист2!$C$1:$C$122,SMALL(IF($A11=Лист2!$B$2:$B$121,ROW(Лист2!$B$2:$B$121),122),COLUMN(A11)))&amp;""</f>
        <v xml:space="preserve">Цех ТАИ </v>
      </c>
      <c r="D11" s="4" t="str">
        <f t="array" ref="D11">INDEX(Лист2!$C$1:$C$122,SMALL(IF($A11=Лист2!$B$2:$B$121,ROW(Лист2!$B$2:$B$121),122),COLUMN(B11)))&amp;""</f>
        <v/>
      </c>
      <c r="E11" s="4" t="str">
        <f t="array" ref="E11">INDEX(Лист2!$C$1:$C$122,SMALL(IF($A11=Лист2!$B$2:$B$121,ROW(Лист2!$B$2:$B$121),122),COLUMN(C11)))&amp;""</f>
        <v/>
      </c>
      <c r="F11" s="4" t="str">
        <f t="array" ref="F11">INDEX(Лист2!$C$1:$C$122,SMALL(IF($A11=Лист2!$B$2:$B$121,ROW(Лист2!$B$2:$B$121),122),COLUMN(D11)))&amp;""</f>
        <v/>
      </c>
      <c r="G11" s="4" t="str">
        <f t="array" ref="G11">INDEX(Лист2!$C$1:$C$122,SMALL(IF($A11=Лист2!$B$2:$B$121,ROW(Лист2!$B$2:$B$121),122),COLUMN(E11)))&amp;""</f>
        <v/>
      </c>
      <c r="H11" s="4" t="str">
        <f t="array" ref="H11">INDEX(Лист2!$C$1:$C$122,SMALL(IF($A11=Лист2!$B$2:$B$121,ROW(Лист2!$B$2:$B$121),122),COLUMN(F11)))&amp;""</f>
        <v/>
      </c>
    </row>
    <row r="12" spans="1:8" ht="15.75" x14ac:dyDescent="0.25">
      <c r="A12" s="1">
        <v>2000139574</v>
      </c>
      <c r="B12" s="1">
        <v>1741410014</v>
      </c>
      <c r="C12" s="4" t="str">
        <f t="array" ref="C12">INDEX(Лист2!$C$1:$C$122,SMALL(IF($A12=Лист2!$B$2:$B$121,ROW(Лист2!$B$2:$B$121),122),COLUMN(A12)))&amp;""</f>
        <v xml:space="preserve">Химический цех </v>
      </c>
      <c r="D12" s="4" t="str">
        <f t="array" ref="D12">INDEX(Лист2!$C$1:$C$122,SMALL(IF($A12=Лист2!$B$2:$B$121,ROW(Лист2!$B$2:$B$121),122),COLUMN(B12)))&amp;""</f>
        <v/>
      </c>
      <c r="E12" s="4" t="str">
        <f t="array" ref="E12">INDEX(Лист2!$C$1:$C$122,SMALL(IF($A12=Лист2!$B$2:$B$121,ROW(Лист2!$B$2:$B$121),122),COLUMN(C12)))&amp;""</f>
        <v/>
      </c>
      <c r="F12" s="4" t="str">
        <f t="array" ref="F12">INDEX(Лист2!$C$1:$C$122,SMALL(IF($A12=Лист2!$B$2:$B$121,ROW(Лист2!$B$2:$B$121),122),COLUMN(D12)))&amp;""</f>
        <v/>
      </c>
      <c r="G12" s="4" t="str">
        <f t="array" ref="G12">INDEX(Лист2!$C$1:$C$122,SMALL(IF($A12=Лист2!$B$2:$B$121,ROW(Лист2!$B$2:$B$121),122),COLUMN(E12)))&amp;""</f>
        <v/>
      </c>
      <c r="H12" s="4" t="str">
        <f t="array" ref="H12">INDEX(Лист2!$C$1:$C$122,SMALL(IF($A12=Лист2!$B$2:$B$121,ROW(Лист2!$B$2:$B$121),122),COLUMN(F12)))&amp;""</f>
        <v/>
      </c>
    </row>
    <row r="13" spans="1:8" ht="15.75" x14ac:dyDescent="0.25">
      <c r="A13" s="1">
        <v>2000168732</v>
      </c>
      <c r="B13" s="1">
        <v>1752420020</v>
      </c>
      <c r="C13" s="4" t="str">
        <f t="array" ref="C13">INDEX(Лист2!$C$1:$C$122,SMALL(IF($A13=Лист2!$B$2:$B$121,ROW(Лист2!$B$2:$B$121),122),COLUMN(A13)))&amp;""</f>
        <v xml:space="preserve">Химический цех </v>
      </c>
      <c r="D13" s="4" t="str">
        <f t="array" ref="D13">INDEX(Лист2!$C$1:$C$122,SMALL(IF($A13=Лист2!$B$2:$B$121,ROW(Лист2!$B$2:$B$121),122),COLUMN(B13)))&amp;""</f>
        <v/>
      </c>
      <c r="E13" s="4" t="str">
        <f t="array" ref="E13">INDEX(Лист2!$C$1:$C$122,SMALL(IF($A13=Лист2!$B$2:$B$121,ROW(Лист2!$B$2:$B$121),122),COLUMN(C13)))&amp;""</f>
        <v/>
      </c>
      <c r="F13" s="4" t="str">
        <f t="array" ref="F13">INDEX(Лист2!$C$1:$C$122,SMALL(IF($A13=Лист2!$B$2:$B$121,ROW(Лист2!$B$2:$B$121),122),COLUMN(D13)))&amp;""</f>
        <v/>
      </c>
      <c r="G13" s="4" t="str">
        <f t="array" ref="G13">INDEX(Лист2!$C$1:$C$122,SMALL(IF($A13=Лист2!$B$2:$B$121,ROW(Лист2!$B$2:$B$121),122),COLUMN(E13)))&amp;""</f>
        <v/>
      </c>
      <c r="H13" s="4" t="str">
        <f t="array" ref="H13">INDEX(Лист2!$C$1:$C$122,SMALL(IF($A13=Лист2!$B$2:$B$121,ROW(Лист2!$B$2:$B$121),122),COLUMN(F13)))&amp;""</f>
        <v/>
      </c>
    </row>
    <row r="14" spans="1:8" ht="15.75" x14ac:dyDescent="0.25">
      <c r="A14" s="1">
        <v>2000218810</v>
      </c>
      <c r="B14" s="1">
        <v>2114993095</v>
      </c>
      <c r="C14" s="4" t="str">
        <f t="array" ref="C14">INDEX(Лист2!$C$1:$C$122,SMALL(IF($A14=Лист2!$B$2:$B$121,ROW(Лист2!$B$2:$B$121),122),COLUMN(A14)))&amp;""</f>
        <v xml:space="preserve">Цех ТАИ </v>
      </c>
      <c r="D14" s="4" t="str">
        <f t="array" ref="D14">INDEX(Лист2!$C$1:$C$122,SMALL(IF($A14=Лист2!$B$2:$B$121,ROW(Лист2!$B$2:$B$121),122),COLUMN(B14)))&amp;""</f>
        <v/>
      </c>
      <c r="E14" s="4" t="str">
        <f t="array" ref="E14">INDEX(Лист2!$C$1:$C$122,SMALL(IF($A14=Лист2!$B$2:$B$121,ROW(Лист2!$B$2:$B$121),122),COLUMN(C14)))&amp;""</f>
        <v/>
      </c>
      <c r="F14" s="4" t="str">
        <f t="array" ref="F14">INDEX(Лист2!$C$1:$C$122,SMALL(IF($A14=Лист2!$B$2:$B$121,ROW(Лист2!$B$2:$B$121),122),COLUMN(D14)))&amp;""</f>
        <v/>
      </c>
      <c r="G14" s="4" t="str">
        <f t="array" ref="G14">INDEX(Лист2!$C$1:$C$122,SMALL(IF($A14=Лист2!$B$2:$B$121,ROW(Лист2!$B$2:$B$121),122),COLUMN(E14)))&amp;""</f>
        <v/>
      </c>
      <c r="H14" s="4" t="str">
        <f t="array" ref="H14">INDEX(Лист2!$C$1:$C$122,SMALL(IF($A14=Лист2!$B$2:$B$121,ROW(Лист2!$B$2:$B$121),122),COLUMN(F14)))&amp;""</f>
        <v/>
      </c>
    </row>
    <row r="15" spans="1:8" ht="15.75" x14ac:dyDescent="0.25">
      <c r="A15" s="1">
        <v>2000139463</v>
      </c>
      <c r="B15" s="1">
        <v>2114993804</v>
      </c>
      <c r="C15" s="4" t="str">
        <f t="array" ref="C15">INDEX(Лист2!$C$1:$C$122,SMALL(IF($A15=Лист2!$B$2:$B$121,ROW(Лист2!$B$2:$B$121),122),COLUMN(A15)))&amp;""</f>
        <v xml:space="preserve">Цех ТАИ </v>
      </c>
      <c r="D15" s="4" t="str">
        <f t="array" ref="D15">INDEX(Лист2!$C$1:$C$122,SMALL(IF($A15=Лист2!$B$2:$B$121,ROW(Лист2!$B$2:$B$121),122),COLUMN(B15)))&amp;""</f>
        <v/>
      </c>
      <c r="E15" s="4" t="str">
        <f t="array" ref="E15">INDEX(Лист2!$C$1:$C$122,SMALL(IF($A15=Лист2!$B$2:$B$121,ROW(Лист2!$B$2:$B$121),122),COLUMN(C15)))&amp;""</f>
        <v/>
      </c>
      <c r="F15" s="4" t="str">
        <f t="array" ref="F15">INDEX(Лист2!$C$1:$C$122,SMALL(IF($A15=Лист2!$B$2:$B$121,ROW(Лист2!$B$2:$B$121),122),COLUMN(D15)))&amp;""</f>
        <v/>
      </c>
      <c r="G15" s="4" t="str">
        <f t="array" ref="G15">INDEX(Лист2!$C$1:$C$122,SMALL(IF($A15=Лист2!$B$2:$B$121,ROW(Лист2!$B$2:$B$121),122),COLUMN(E15)))&amp;""</f>
        <v/>
      </c>
      <c r="H15" s="4" t="str">
        <f t="array" ref="H15">INDEX(Лист2!$C$1:$C$122,SMALL(IF($A15=Лист2!$B$2:$B$121,ROW(Лист2!$B$2:$B$121),122),COLUMN(F15)))&amp;""</f>
        <v/>
      </c>
    </row>
    <row r="16" spans="1:8" ht="15.75" x14ac:dyDescent="0.25">
      <c r="A16" s="1">
        <v>2000139464</v>
      </c>
      <c r="B16" s="1">
        <v>2114993805</v>
      </c>
      <c r="C16" s="4" t="str">
        <f t="array" ref="C16">INDEX(Лист2!$C$1:$C$122,SMALL(IF($A16=Лист2!$B$2:$B$121,ROW(Лист2!$B$2:$B$121),122),COLUMN(A16)))&amp;""</f>
        <v xml:space="preserve">Цех ТАИ </v>
      </c>
      <c r="D16" s="4" t="str">
        <f t="array" ref="D16">INDEX(Лист2!$C$1:$C$122,SMALL(IF($A16=Лист2!$B$2:$B$121,ROW(Лист2!$B$2:$B$121),122),COLUMN(B16)))&amp;""</f>
        <v/>
      </c>
      <c r="E16" s="4" t="str">
        <f t="array" ref="E16">INDEX(Лист2!$C$1:$C$122,SMALL(IF($A16=Лист2!$B$2:$B$121,ROW(Лист2!$B$2:$B$121),122),COLUMN(C16)))&amp;""</f>
        <v/>
      </c>
      <c r="F16" s="4" t="str">
        <f t="array" ref="F16">INDEX(Лист2!$C$1:$C$122,SMALL(IF($A16=Лист2!$B$2:$B$121,ROW(Лист2!$B$2:$B$121),122),COLUMN(D16)))&amp;""</f>
        <v/>
      </c>
      <c r="G16" s="4" t="str">
        <f t="array" ref="G16">INDEX(Лист2!$C$1:$C$122,SMALL(IF($A16=Лист2!$B$2:$B$121,ROW(Лист2!$B$2:$B$121),122),COLUMN(E16)))&amp;""</f>
        <v/>
      </c>
      <c r="H16" s="4" t="str">
        <f t="array" ref="H16">INDEX(Лист2!$C$1:$C$122,SMALL(IF($A16=Лист2!$B$2:$B$121,ROW(Лист2!$B$2:$B$121),122),COLUMN(F16)))&amp;""</f>
        <v/>
      </c>
    </row>
    <row r="17" spans="1:8" ht="15.75" x14ac:dyDescent="0.25">
      <c r="A17" s="1">
        <v>2000178356</v>
      </c>
      <c r="B17" s="1">
        <v>2114993808</v>
      </c>
      <c r="C17" s="4" t="str">
        <f t="array" ref="C17">INDEX(Лист2!$C$1:$C$122,SMALL(IF($A17=Лист2!$B$2:$B$121,ROW(Лист2!$B$2:$B$121),122),COLUMN(A17)))&amp;""</f>
        <v xml:space="preserve">Цех ТАИ </v>
      </c>
      <c r="D17" s="4" t="str">
        <f t="array" ref="D17">INDEX(Лист2!$C$1:$C$122,SMALL(IF($A17=Лист2!$B$2:$B$121,ROW(Лист2!$B$2:$B$121),122),COLUMN(B17)))&amp;""</f>
        <v/>
      </c>
      <c r="E17" s="4" t="str">
        <f t="array" ref="E17">INDEX(Лист2!$C$1:$C$122,SMALL(IF($A17=Лист2!$B$2:$B$121,ROW(Лист2!$B$2:$B$121),122),COLUMN(C17)))&amp;""</f>
        <v/>
      </c>
      <c r="F17" s="4" t="str">
        <f t="array" ref="F17">INDEX(Лист2!$C$1:$C$122,SMALL(IF($A17=Лист2!$B$2:$B$121,ROW(Лист2!$B$2:$B$121),122),COLUMN(D17)))&amp;""</f>
        <v/>
      </c>
      <c r="G17" s="4" t="str">
        <f t="array" ref="G17">INDEX(Лист2!$C$1:$C$122,SMALL(IF($A17=Лист2!$B$2:$B$121,ROW(Лист2!$B$2:$B$121),122),COLUMN(E17)))&amp;""</f>
        <v/>
      </c>
      <c r="H17" s="4" t="str">
        <f t="array" ref="H17">INDEX(Лист2!$C$1:$C$122,SMALL(IF($A17=Лист2!$B$2:$B$121,ROW(Лист2!$B$2:$B$121),122),COLUMN(F17)))&amp;""</f>
        <v/>
      </c>
    </row>
    <row r="18" spans="1:8" ht="15.75" x14ac:dyDescent="0.25">
      <c r="A18" s="1">
        <v>2000139473</v>
      </c>
      <c r="B18" s="1">
        <v>2114995609</v>
      </c>
      <c r="C18" s="4" t="str">
        <f t="array" ref="C18">INDEX(Лист2!$C$1:$C$122,SMALL(IF($A18=Лист2!$B$2:$B$121,ROW(Лист2!$B$2:$B$121),122),COLUMN(A18)))&amp;""</f>
        <v xml:space="preserve">Цех ТАИ </v>
      </c>
      <c r="D18" s="4" t="str">
        <f t="array" ref="D18">INDEX(Лист2!$C$1:$C$122,SMALL(IF($A18=Лист2!$B$2:$B$121,ROW(Лист2!$B$2:$B$121),122),COLUMN(B18)))&amp;""</f>
        <v/>
      </c>
      <c r="E18" s="4" t="str">
        <f t="array" ref="E18">INDEX(Лист2!$C$1:$C$122,SMALL(IF($A18=Лист2!$B$2:$B$121,ROW(Лист2!$B$2:$B$121),122),COLUMN(C18)))&amp;""</f>
        <v/>
      </c>
      <c r="F18" s="4" t="str">
        <f t="array" ref="F18">INDEX(Лист2!$C$1:$C$122,SMALL(IF($A18=Лист2!$B$2:$B$121,ROW(Лист2!$B$2:$B$121),122),COLUMN(D18)))&amp;""</f>
        <v/>
      </c>
      <c r="G18" s="4" t="str">
        <f t="array" ref="G18">INDEX(Лист2!$C$1:$C$122,SMALL(IF($A18=Лист2!$B$2:$B$121,ROW(Лист2!$B$2:$B$121),122),COLUMN(E18)))&amp;""</f>
        <v/>
      </c>
      <c r="H18" s="4" t="str">
        <f t="array" ref="H18">INDEX(Лист2!$C$1:$C$122,SMALL(IF($A18=Лист2!$B$2:$B$121,ROW(Лист2!$B$2:$B$121),122),COLUMN(F18)))&amp;""</f>
        <v/>
      </c>
    </row>
    <row r="19" spans="1:8" ht="15.75" x14ac:dyDescent="0.25">
      <c r="A19" s="1">
        <v>2000025587</v>
      </c>
      <c r="B19" s="1">
        <v>2121330025</v>
      </c>
      <c r="C19" s="4" t="str">
        <f t="array" ref="C19">INDEX(Лист2!$C$1:$C$122,SMALL(IF($A19=Лист2!$B$2:$B$121,ROW(Лист2!$B$2:$B$121),122),COLUMN(A19)))&amp;""</f>
        <v xml:space="preserve">Химический цех </v>
      </c>
      <c r="D19" s="4" t="str">
        <f t="array" ref="D19">INDEX(Лист2!$C$1:$C$122,SMALL(IF($A19=Лист2!$B$2:$B$121,ROW(Лист2!$B$2:$B$121),122),COLUMN(B19)))&amp;""</f>
        <v/>
      </c>
      <c r="E19" s="4" t="str">
        <f t="array" ref="E19">INDEX(Лист2!$C$1:$C$122,SMALL(IF($A19=Лист2!$B$2:$B$121,ROW(Лист2!$B$2:$B$121),122),COLUMN(C19)))&amp;""</f>
        <v/>
      </c>
      <c r="F19" s="4" t="str">
        <f t="array" ref="F19">INDEX(Лист2!$C$1:$C$122,SMALL(IF($A19=Лист2!$B$2:$B$121,ROW(Лист2!$B$2:$B$121),122),COLUMN(D19)))&amp;""</f>
        <v/>
      </c>
      <c r="G19" s="4" t="str">
        <f t="array" ref="G19">INDEX(Лист2!$C$1:$C$122,SMALL(IF($A19=Лист2!$B$2:$B$121,ROW(Лист2!$B$2:$B$121),122),COLUMN(E19)))&amp;""</f>
        <v/>
      </c>
      <c r="H19" s="4" t="str">
        <f t="array" ref="H19">INDEX(Лист2!$C$1:$C$122,SMALL(IF($A19=Лист2!$B$2:$B$121,ROW(Лист2!$B$2:$B$121),122),COLUMN(F19)))&amp;""</f>
        <v/>
      </c>
    </row>
    <row r="20" spans="1:8" ht="15.75" x14ac:dyDescent="0.25">
      <c r="A20" s="1">
        <v>2000080725</v>
      </c>
      <c r="B20" s="1">
        <v>2146310025</v>
      </c>
      <c r="C20" s="4" t="str">
        <f t="array" ref="C20">INDEX(Лист2!$C$1:$C$122,SMALL(IF($A20=Лист2!$B$2:$B$121,ROW(Лист2!$B$2:$B$121),122),COLUMN(A20)))&amp;""</f>
        <v xml:space="preserve">Химический цех </v>
      </c>
      <c r="D20" s="4" t="str">
        <f t="array" ref="D20">INDEX(Лист2!$C$1:$C$122,SMALL(IF($A20=Лист2!$B$2:$B$121,ROW(Лист2!$B$2:$B$121),122),COLUMN(B20)))&amp;""</f>
        <v/>
      </c>
      <c r="E20" s="4" t="str">
        <f t="array" ref="E20">INDEX(Лист2!$C$1:$C$122,SMALL(IF($A20=Лист2!$B$2:$B$121,ROW(Лист2!$B$2:$B$121),122),COLUMN(C20)))&amp;""</f>
        <v/>
      </c>
      <c r="F20" s="4" t="str">
        <f t="array" ref="F20">INDEX(Лист2!$C$1:$C$122,SMALL(IF($A20=Лист2!$B$2:$B$121,ROW(Лист2!$B$2:$B$121),122),COLUMN(D20)))&amp;""</f>
        <v/>
      </c>
      <c r="G20" s="4" t="str">
        <f t="array" ref="G20">INDEX(Лист2!$C$1:$C$122,SMALL(IF($A20=Лист2!$B$2:$B$121,ROW(Лист2!$B$2:$B$121),122),COLUMN(E20)))&amp;""</f>
        <v/>
      </c>
      <c r="H20" s="4" t="str">
        <f t="array" ref="H20">INDEX(Лист2!$C$1:$C$122,SMALL(IF($A20=Лист2!$B$2:$B$121,ROW(Лист2!$B$2:$B$121),122),COLUMN(F20)))&amp;""</f>
        <v/>
      </c>
    </row>
    <row r="21" spans="1:8" ht="15.75" x14ac:dyDescent="0.25">
      <c r="A21" s="1">
        <v>2000139587</v>
      </c>
      <c r="B21" s="1">
        <v>2152110015</v>
      </c>
      <c r="C21" s="4" t="str">
        <f t="array" ref="C21">INDEX(Лист2!$C$1:$C$122,SMALL(IF($A21=Лист2!$B$2:$B$121,ROW(Лист2!$B$2:$B$121),122),COLUMN(A21)))&amp;""</f>
        <v xml:space="preserve">Химический цех </v>
      </c>
      <c r="D21" s="4" t="str">
        <f t="array" ref="D21">INDEX(Лист2!$C$1:$C$122,SMALL(IF($A21=Лист2!$B$2:$B$121,ROW(Лист2!$B$2:$B$121),122),COLUMN(B21)))&amp;""</f>
        <v/>
      </c>
      <c r="E21" s="4" t="str">
        <f t="array" ref="E21">INDEX(Лист2!$C$1:$C$122,SMALL(IF($A21=Лист2!$B$2:$B$121,ROW(Лист2!$B$2:$B$121),122),COLUMN(C21)))&amp;""</f>
        <v/>
      </c>
      <c r="F21" s="4" t="str">
        <f t="array" ref="F21">INDEX(Лист2!$C$1:$C$122,SMALL(IF($A21=Лист2!$B$2:$B$121,ROW(Лист2!$B$2:$B$121),122),COLUMN(D21)))&amp;""</f>
        <v/>
      </c>
      <c r="G21" s="4" t="str">
        <f t="array" ref="G21">INDEX(Лист2!$C$1:$C$122,SMALL(IF($A21=Лист2!$B$2:$B$121,ROW(Лист2!$B$2:$B$121),122),COLUMN(E21)))&amp;""</f>
        <v/>
      </c>
      <c r="H21" s="4" t="str">
        <f t="array" ref="H21">INDEX(Лист2!$C$1:$C$122,SMALL(IF($A21=Лист2!$B$2:$B$121,ROW(Лист2!$B$2:$B$121),122),COLUMN(F21)))&amp;""</f>
        <v/>
      </c>
    </row>
    <row r="22" spans="1:8" ht="15.75" x14ac:dyDescent="0.25">
      <c r="A22" s="1">
        <v>2000085314</v>
      </c>
      <c r="B22" s="1">
        <v>2152110040</v>
      </c>
      <c r="C22" s="4" t="str">
        <f t="array" ref="C22">INDEX(Лист2!$C$1:$C$122,SMALL(IF($A22=Лист2!$B$2:$B$121,ROW(Лист2!$B$2:$B$121),122),COLUMN(A22)))&amp;""</f>
        <v xml:space="preserve">Химический цех </v>
      </c>
      <c r="D22" s="4" t="str">
        <f t="array" ref="D22">INDEX(Лист2!$C$1:$C$122,SMALL(IF($A22=Лист2!$B$2:$B$121,ROW(Лист2!$B$2:$B$121),122),COLUMN(B22)))&amp;""</f>
        <v/>
      </c>
      <c r="E22" s="4" t="str">
        <f t="array" ref="E22">INDEX(Лист2!$C$1:$C$122,SMALL(IF($A22=Лист2!$B$2:$B$121,ROW(Лист2!$B$2:$B$121),122),COLUMN(C22)))&amp;""</f>
        <v/>
      </c>
      <c r="F22" s="4" t="str">
        <f t="array" ref="F22">INDEX(Лист2!$C$1:$C$122,SMALL(IF($A22=Лист2!$B$2:$B$121,ROW(Лист2!$B$2:$B$121),122),COLUMN(D22)))&amp;""</f>
        <v/>
      </c>
      <c r="G22" s="4" t="str">
        <f t="array" ref="G22">INDEX(Лист2!$C$1:$C$122,SMALL(IF($A22=Лист2!$B$2:$B$121,ROW(Лист2!$B$2:$B$121),122),COLUMN(E22)))&amp;""</f>
        <v/>
      </c>
      <c r="H22" s="4" t="str">
        <f t="array" ref="H22">INDEX(Лист2!$C$1:$C$122,SMALL(IF($A22=Лист2!$B$2:$B$121,ROW(Лист2!$B$2:$B$121),122),COLUMN(F22)))&amp;""</f>
        <v/>
      </c>
    </row>
    <row r="23" spans="1:8" ht="15.75" x14ac:dyDescent="0.25">
      <c r="A23" s="1">
        <v>2000139508</v>
      </c>
      <c r="B23" s="1">
        <v>2161910110</v>
      </c>
      <c r="C23" s="4" t="str">
        <f t="array" ref="C23">INDEX(Лист2!$C$1:$C$122,SMALL(IF($A23=Лист2!$B$2:$B$121,ROW(Лист2!$B$2:$B$121),122),COLUMN(A23)))&amp;""</f>
        <v xml:space="preserve">Электроцех </v>
      </c>
      <c r="D23" s="4" t="str">
        <f t="array" ref="D23">INDEX(Лист2!$C$1:$C$122,SMALL(IF($A23=Лист2!$B$2:$B$121,ROW(Лист2!$B$2:$B$121),122),COLUMN(B23)))&amp;""</f>
        <v/>
      </c>
      <c r="E23" s="4" t="str">
        <f t="array" ref="E23">INDEX(Лист2!$C$1:$C$122,SMALL(IF($A23=Лист2!$B$2:$B$121,ROW(Лист2!$B$2:$B$121),122),COLUMN(C23)))&amp;""</f>
        <v/>
      </c>
      <c r="F23" s="4" t="str">
        <f t="array" ref="F23">INDEX(Лист2!$C$1:$C$122,SMALL(IF($A23=Лист2!$B$2:$B$121,ROW(Лист2!$B$2:$B$121),122),COLUMN(D23)))&amp;""</f>
        <v/>
      </c>
      <c r="G23" s="4" t="str">
        <f t="array" ref="G23">INDEX(Лист2!$C$1:$C$122,SMALL(IF($A23=Лист2!$B$2:$B$121,ROW(Лист2!$B$2:$B$121),122),COLUMN(E23)))&amp;""</f>
        <v/>
      </c>
      <c r="H23" s="4" t="str">
        <f t="array" ref="H23">INDEX(Лист2!$C$1:$C$122,SMALL(IF($A23=Лист2!$B$2:$B$121,ROW(Лист2!$B$2:$B$121),122),COLUMN(F23)))&amp;""</f>
        <v/>
      </c>
    </row>
    <row r="24" spans="1:8" ht="15.75" x14ac:dyDescent="0.25">
      <c r="A24" s="1">
        <v>2000139569</v>
      </c>
      <c r="B24" s="1">
        <v>2181330030</v>
      </c>
      <c r="C24" s="4" t="str">
        <f t="array" ref="C24">INDEX(Лист2!$C$1:$C$122,SMALL(IF($A24=Лист2!$B$2:$B$121,ROW(Лист2!$B$2:$B$121),122),COLUMN(A24)))&amp;""</f>
        <v xml:space="preserve">Химический цех </v>
      </c>
      <c r="D24" s="4" t="str">
        <f t="array" ref="D24">INDEX(Лист2!$C$1:$C$122,SMALL(IF($A24=Лист2!$B$2:$B$121,ROW(Лист2!$B$2:$B$121),122),COLUMN(B24)))&amp;""</f>
        <v/>
      </c>
      <c r="E24" s="4" t="str">
        <f t="array" ref="E24">INDEX(Лист2!$C$1:$C$122,SMALL(IF($A24=Лист2!$B$2:$B$121,ROW(Лист2!$B$2:$B$121),122),COLUMN(C24)))&amp;""</f>
        <v/>
      </c>
      <c r="F24" s="4" t="str">
        <f t="array" ref="F24">INDEX(Лист2!$C$1:$C$122,SMALL(IF($A24=Лист2!$B$2:$B$121,ROW(Лист2!$B$2:$B$121),122),COLUMN(D24)))&amp;""</f>
        <v/>
      </c>
      <c r="G24" s="4" t="str">
        <f t="array" ref="G24">INDEX(Лист2!$C$1:$C$122,SMALL(IF($A24=Лист2!$B$2:$B$121,ROW(Лист2!$B$2:$B$121),122),COLUMN(E24)))&amp;""</f>
        <v/>
      </c>
      <c r="H24" s="4" t="str">
        <f t="array" ref="H24">INDEX(Лист2!$C$1:$C$122,SMALL(IF($A24=Лист2!$B$2:$B$121,ROW(Лист2!$B$2:$B$121),122),COLUMN(F24)))&amp;""</f>
        <v/>
      </c>
    </row>
    <row r="25" spans="1:8" ht="15.75" x14ac:dyDescent="0.25">
      <c r="A25" s="1">
        <v>2000139586</v>
      </c>
      <c r="B25" s="1">
        <v>2418110030</v>
      </c>
      <c r="C25" s="4" t="str">
        <f t="array" ref="C25">INDEX(Лист2!$C$1:$C$122,SMALL(IF($A25=Лист2!$B$2:$B$121,ROW(Лист2!$B$2:$B$121),122),COLUMN(A25)))&amp;""</f>
        <v xml:space="preserve">Химический цех </v>
      </c>
      <c r="D25" s="4" t="str">
        <f t="array" ref="D25">INDEX(Лист2!$C$1:$C$122,SMALL(IF($A25=Лист2!$B$2:$B$121,ROW(Лист2!$B$2:$B$121),122),COLUMN(B25)))&amp;""</f>
        <v/>
      </c>
      <c r="E25" s="4" t="str">
        <f t="array" ref="E25">INDEX(Лист2!$C$1:$C$122,SMALL(IF($A25=Лист2!$B$2:$B$121,ROW(Лист2!$B$2:$B$121),122),COLUMN(C25)))&amp;""</f>
        <v/>
      </c>
      <c r="F25" s="4" t="str">
        <f t="array" ref="F25">INDEX(Лист2!$C$1:$C$122,SMALL(IF($A25=Лист2!$B$2:$B$121,ROW(Лист2!$B$2:$B$121),122),COLUMN(D25)))&amp;""</f>
        <v/>
      </c>
      <c r="G25" s="4" t="str">
        <f t="array" ref="G25">INDEX(Лист2!$C$1:$C$122,SMALL(IF($A25=Лист2!$B$2:$B$121,ROW(Лист2!$B$2:$B$121),122),COLUMN(E25)))&amp;""</f>
        <v/>
      </c>
      <c r="H25" s="4" t="str">
        <f t="array" ref="H25">INDEX(Лист2!$C$1:$C$122,SMALL(IF($A25=Лист2!$B$2:$B$121,ROW(Лист2!$B$2:$B$121),122),COLUMN(F25)))&amp;""</f>
        <v/>
      </c>
    </row>
    <row r="26" spans="1:8" ht="15.75" x14ac:dyDescent="0.25">
      <c r="A26" s="1">
        <v>2000307123</v>
      </c>
      <c r="B26" s="1">
        <v>2472120025</v>
      </c>
      <c r="C26" s="4" t="str">
        <f t="array" ref="C26">INDEX(Лист2!$C$1:$C$122,SMALL(IF($A26=Лист2!$B$2:$B$121,ROW(Лист2!$B$2:$B$121),122),COLUMN(A26)))&amp;""</f>
        <v xml:space="preserve">Химический цех </v>
      </c>
      <c r="D26" s="4" t="str">
        <f t="array" ref="D26">INDEX(Лист2!$C$1:$C$122,SMALL(IF($A26=Лист2!$B$2:$B$121,ROW(Лист2!$B$2:$B$121),122),COLUMN(B26)))&amp;""</f>
        <v/>
      </c>
      <c r="E26" s="4" t="str">
        <f t="array" ref="E26">INDEX(Лист2!$C$1:$C$122,SMALL(IF($A26=Лист2!$B$2:$B$121,ROW(Лист2!$B$2:$B$121),122),COLUMN(C26)))&amp;""</f>
        <v/>
      </c>
      <c r="F26" s="4" t="str">
        <f t="array" ref="F26">INDEX(Лист2!$C$1:$C$122,SMALL(IF($A26=Лист2!$B$2:$B$121,ROW(Лист2!$B$2:$B$121),122),COLUMN(D26)))&amp;""</f>
        <v/>
      </c>
      <c r="G26" s="4" t="str">
        <f t="array" ref="G26">INDEX(Лист2!$C$1:$C$122,SMALL(IF($A26=Лист2!$B$2:$B$121,ROW(Лист2!$B$2:$B$121),122),COLUMN(E26)))&amp;""</f>
        <v/>
      </c>
      <c r="H26" s="4" t="str">
        <f t="array" ref="H26">INDEX(Лист2!$C$1:$C$122,SMALL(IF($A26=Лист2!$B$2:$B$121,ROW(Лист2!$B$2:$B$121),122),COLUMN(F26)))&amp;""</f>
        <v/>
      </c>
    </row>
    <row r="27" spans="1:8" ht="15.75" x14ac:dyDescent="0.25">
      <c r="A27" s="1">
        <v>2000139687</v>
      </c>
      <c r="B27" s="1">
        <v>2638110015</v>
      </c>
      <c r="C27" s="4" t="str">
        <f t="array" ref="C27">INDEX(Лист2!$C$1:$C$122,SMALL(IF($A27=Лист2!$B$2:$B$121,ROW(Лист2!$B$2:$B$121),122),COLUMN(A27)))&amp;""</f>
        <v xml:space="preserve">Химический цех </v>
      </c>
      <c r="D27" s="4" t="str">
        <f t="array" ref="D27">INDEX(Лист2!$C$1:$C$122,SMALL(IF($A27=Лист2!$B$2:$B$121,ROW(Лист2!$B$2:$B$121),122),COLUMN(B27)))&amp;""</f>
        <v/>
      </c>
      <c r="E27" s="4" t="str">
        <f t="array" ref="E27">INDEX(Лист2!$C$1:$C$122,SMALL(IF($A27=Лист2!$B$2:$B$121,ROW(Лист2!$B$2:$B$121),122),COLUMN(C27)))&amp;""</f>
        <v/>
      </c>
      <c r="F27" s="4" t="str">
        <f t="array" ref="F27">INDEX(Лист2!$C$1:$C$122,SMALL(IF($A27=Лист2!$B$2:$B$121,ROW(Лист2!$B$2:$B$121),122),COLUMN(D27)))&amp;""</f>
        <v/>
      </c>
      <c r="G27" s="4" t="str">
        <f t="array" ref="G27">INDEX(Лист2!$C$1:$C$122,SMALL(IF($A27=Лист2!$B$2:$B$121,ROW(Лист2!$B$2:$B$121),122),COLUMN(E27)))&amp;""</f>
        <v/>
      </c>
      <c r="H27" s="4" t="str">
        <f t="array" ref="H27">INDEX(Лист2!$C$1:$C$122,SMALL(IF($A27=Лист2!$B$2:$B$121,ROW(Лист2!$B$2:$B$121),122),COLUMN(F27)))&amp;""</f>
        <v/>
      </c>
    </row>
    <row r="28" spans="1:8" ht="15.75" x14ac:dyDescent="0.25">
      <c r="A28" s="1">
        <v>2000019300</v>
      </c>
      <c r="B28" s="1">
        <v>2638110025</v>
      </c>
      <c r="C28" s="4" t="str">
        <f t="array" ref="C28">INDEX(Лист2!$C$1:$C$122,SMALL(IF($A28=Лист2!$B$2:$B$121,ROW(Лист2!$B$2:$B$121),122),COLUMN(A28)))&amp;""</f>
        <v xml:space="preserve">Химический цех </v>
      </c>
      <c r="D28" s="4" t="str">
        <f t="array" ref="D28">INDEX(Лист2!$C$1:$C$122,SMALL(IF($A28=Лист2!$B$2:$B$121,ROW(Лист2!$B$2:$B$121),122),COLUMN(B28)))&amp;""</f>
        <v/>
      </c>
      <c r="E28" s="4" t="str">
        <f t="array" ref="E28">INDEX(Лист2!$C$1:$C$122,SMALL(IF($A28=Лист2!$B$2:$B$121,ROW(Лист2!$B$2:$B$121),122),COLUMN(C28)))&amp;""</f>
        <v/>
      </c>
      <c r="F28" s="4" t="str">
        <f t="array" ref="F28">INDEX(Лист2!$C$1:$C$122,SMALL(IF($A28=Лист2!$B$2:$B$121,ROW(Лист2!$B$2:$B$121),122),COLUMN(D28)))&amp;""</f>
        <v/>
      </c>
      <c r="G28" s="4" t="str">
        <f t="array" ref="G28">INDEX(Лист2!$C$1:$C$122,SMALL(IF($A28=Лист2!$B$2:$B$121,ROW(Лист2!$B$2:$B$121),122),COLUMN(E28)))&amp;""</f>
        <v/>
      </c>
      <c r="H28" s="4" t="str">
        <f t="array" ref="H28">INDEX(Лист2!$C$1:$C$122,SMALL(IF($A28=Лист2!$B$2:$B$121,ROW(Лист2!$B$2:$B$121),122),COLUMN(F28)))&amp;""</f>
        <v/>
      </c>
    </row>
    <row r="29" spans="1:8" ht="15.75" x14ac:dyDescent="0.25">
      <c r="A29" s="1">
        <v>2000139719</v>
      </c>
      <c r="B29" s="1">
        <v>2638110065</v>
      </c>
      <c r="C29" s="4" t="str">
        <f t="array" ref="C29">INDEX(Лист2!$C$1:$C$122,SMALL(IF($A29=Лист2!$B$2:$B$121,ROW(Лист2!$B$2:$B$121),122),COLUMN(A29)))&amp;""</f>
        <v xml:space="preserve">Химический цех </v>
      </c>
      <c r="D29" s="4" t="str">
        <f t="array" ref="D29">INDEX(Лист2!$C$1:$C$122,SMALL(IF($A29=Лист2!$B$2:$B$121,ROW(Лист2!$B$2:$B$121),122),COLUMN(B29)))&amp;""</f>
        <v/>
      </c>
      <c r="E29" s="4" t="str">
        <f t="array" ref="E29">INDEX(Лист2!$C$1:$C$122,SMALL(IF($A29=Лист2!$B$2:$B$121,ROW(Лист2!$B$2:$B$121),122),COLUMN(C29)))&amp;""</f>
        <v/>
      </c>
      <c r="F29" s="4" t="str">
        <f t="array" ref="F29">INDEX(Лист2!$C$1:$C$122,SMALL(IF($A29=Лист2!$B$2:$B$121,ROW(Лист2!$B$2:$B$121),122),COLUMN(D29)))&amp;""</f>
        <v/>
      </c>
      <c r="G29" s="4" t="str">
        <f t="array" ref="G29">INDEX(Лист2!$C$1:$C$122,SMALL(IF($A29=Лист2!$B$2:$B$121,ROW(Лист2!$B$2:$B$121),122),COLUMN(E29)))&amp;""</f>
        <v/>
      </c>
      <c r="H29" s="4" t="str">
        <f t="array" ref="H29">INDEX(Лист2!$C$1:$C$122,SMALL(IF($A29=Лист2!$B$2:$B$121,ROW(Лист2!$B$2:$B$121),122),COLUMN(F29)))&amp;""</f>
        <v/>
      </c>
    </row>
    <row r="30" spans="1:8" ht="15.75" x14ac:dyDescent="0.25">
      <c r="A30" s="1">
        <v>2000022499</v>
      </c>
      <c r="B30" s="1">
        <v>2638110071</v>
      </c>
      <c r="C30" s="4" t="str">
        <f t="array" ref="C30">INDEX(Лист2!$C$1:$C$122,SMALL(IF($A30=Лист2!$B$2:$B$121,ROW(Лист2!$B$2:$B$121),122),COLUMN(A30)))&amp;""</f>
        <v xml:space="preserve">Химический цех </v>
      </c>
      <c r="D30" s="4" t="str">
        <f t="array" ref="D30">INDEX(Лист2!$C$1:$C$122,SMALL(IF($A30=Лист2!$B$2:$B$121,ROW(Лист2!$B$2:$B$121),122),COLUMN(B30)))&amp;""</f>
        <v/>
      </c>
      <c r="E30" s="4" t="str">
        <f t="array" ref="E30">INDEX(Лист2!$C$1:$C$122,SMALL(IF($A30=Лист2!$B$2:$B$121,ROW(Лист2!$B$2:$B$121),122),COLUMN(C30)))&amp;""</f>
        <v/>
      </c>
      <c r="F30" s="4" t="str">
        <f t="array" ref="F30">INDEX(Лист2!$C$1:$C$122,SMALL(IF($A30=Лист2!$B$2:$B$121,ROW(Лист2!$B$2:$B$121),122),COLUMN(D30)))&amp;""</f>
        <v/>
      </c>
      <c r="G30" s="4" t="str">
        <f t="array" ref="G30">INDEX(Лист2!$C$1:$C$122,SMALL(IF($A30=Лист2!$B$2:$B$121,ROW(Лист2!$B$2:$B$121),122),COLUMN(E30)))&amp;""</f>
        <v/>
      </c>
      <c r="H30" s="4" t="str">
        <f t="array" ref="H30">INDEX(Лист2!$C$1:$C$122,SMALL(IF($A30=Лист2!$B$2:$B$121,ROW(Лист2!$B$2:$B$121),122),COLUMN(F30)))&amp;""</f>
        <v/>
      </c>
    </row>
    <row r="31" spans="1:8" ht="15.75" x14ac:dyDescent="0.25">
      <c r="A31" s="1">
        <v>2000022793</v>
      </c>
      <c r="B31" s="1">
        <v>2638110074</v>
      </c>
      <c r="C31" s="4" t="str">
        <f t="array" ref="C31">INDEX(Лист2!$C$1:$C$122,SMALL(IF($A31=Лист2!$B$2:$B$121,ROW(Лист2!$B$2:$B$121),122),COLUMN(A31)))&amp;""</f>
        <v xml:space="preserve">Химический цех </v>
      </c>
      <c r="D31" s="4" t="str">
        <f t="array" ref="D31">INDEX(Лист2!$C$1:$C$122,SMALL(IF($A31=Лист2!$B$2:$B$121,ROW(Лист2!$B$2:$B$121),122),COLUMN(B31)))&amp;""</f>
        <v/>
      </c>
      <c r="E31" s="4" t="str">
        <f t="array" ref="E31">INDEX(Лист2!$C$1:$C$122,SMALL(IF($A31=Лист2!$B$2:$B$121,ROW(Лист2!$B$2:$B$121),122),COLUMN(C31)))&amp;""</f>
        <v/>
      </c>
      <c r="F31" s="4" t="str">
        <f t="array" ref="F31">INDEX(Лист2!$C$1:$C$122,SMALL(IF($A31=Лист2!$B$2:$B$121,ROW(Лист2!$B$2:$B$121),122),COLUMN(D31)))&amp;""</f>
        <v/>
      </c>
      <c r="G31" s="4" t="str">
        <f t="array" ref="G31">INDEX(Лист2!$C$1:$C$122,SMALL(IF($A31=Лист2!$B$2:$B$121,ROW(Лист2!$B$2:$B$121),122),COLUMN(E31)))&amp;""</f>
        <v/>
      </c>
      <c r="H31" s="4" t="str">
        <f t="array" ref="H31">INDEX(Лист2!$C$1:$C$122,SMALL(IF($A31=Лист2!$B$2:$B$121,ROW(Лист2!$B$2:$B$121),122),COLUMN(F31)))&amp;""</f>
        <v/>
      </c>
    </row>
    <row r="32" spans="1:8" ht="15.75" x14ac:dyDescent="0.25">
      <c r="A32" s="1">
        <v>2000211872</v>
      </c>
      <c r="B32" s="1">
        <v>2638110095</v>
      </c>
      <c r="C32" s="4" t="str">
        <f t="array" ref="C32">INDEX(Лист2!$C$1:$C$122,SMALL(IF($A32=Лист2!$B$2:$B$121,ROW(Лист2!$B$2:$B$121),122),COLUMN(A32)))&amp;""</f>
        <v xml:space="preserve">Химический цех </v>
      </c>
      <c r="D32" s="4" t="str">
        <f t="array" ref="D32">INDEX(Лист2!$C$1:$C$122,SMALL(IF($A32=Лист2!$B$2:$B$121,ROW(Лист2!$B$2:$B$121),122),COLUMN(B32)))&amp;""</f>
        <v/>
      </c>
      <c r="E32" s="4" t="str">
        <f t="array" ref="E32">INDEX(Лист2!$C$1:$C$122,SMALL(IF($A32=Лист2!$B$2:$B$121,ROW(Лист2!$B$2:$B$121),122),COLUMN(C32)))&amp;""</f>
        <v/>
      </c>
      <c r="F32" s="4" t="str">
        <f t="array" ref="F32">INDEX(Лист2!$C$1:$C$122,SMALL(IF($A32=Лист2!$B$2:$B$121,ROW(Лист2!$B$2:$B$121),122),COLUMN(D32)))&amp;""</f>
        <v/>
      </c>
      <c r="G32" s="4" t="str">
        <f t="array" ref="G32">INDEX(Лист2!$C$1:$C$122,SMALL(IF($A32=Лист2!$B$2:$B$121,ROW(Лист2!$B$2:$B$121),122),COLUMN(E32)))&amp;""</f>
        <v/>
      </c>
      <c r="H32" s="4" t="str">
        <f t="array" ref="H32">INDEX(Лист2!$C$1:$C$122,SMALL(IF($A32=Лист2!$B$2:$B$121,ROW(Лист2!$B$2:$B$121),122),COLUMN(F32)))&amp;""</f>
        <v/>
      </c>
    </row>
    <row r="33" spans="1:8" ht="15.75" x14ac:dyDescent="0.25">
      <c r="A33" s="1">
        <v>2000139643</v>
      </c>
      <c r="B33" s="1">
        <v>2638110099</v>
      </c>
      <c r="C33" s="4" t="str">
        <f t="array" ref="C33">INDEX(Лист2!$C$1:$C$122,SMALL(IF($A33=Лист2!$B$2:$B$121,ROW(Лист2!$B$2:$B$121),122),COLUMN(A33)))&amp;""</f>
        <v xml:space="preserve">Химический цех </v>
      </c>
      <c r="D33" s="4" t="str">
        <f t="array" ref="D33">INDEX(Лист2!$C$1:$C$122,SMALL(IF($A33=Лист2!$B$2:$B$121,ROW(Лист2!$B$2:$B$121),122),COLUMN(B33)))&amp;""</f>
        <v/>
      </c>
      <c r="E33" s="4" t="str">
        <f t="array" ref="E33">INDEX(Лист2!$C$1:$C$122,SMALL(IF($A33=Лист2!$B$2:$B$121,ROW(Лист2!$B$2:$B$121),122),COLUMN(C33)))&amp;""</f>
        <v/>
      </c>
      <c r="F33" s="4" t="str">
        <f t="array" ref="F33">INDEX(Лист2!$C$1:$C$122,SMALL(IF($A33=Лист2!$B$2:$B$121,ROW(Лист2!$B$2:$B$121),122),COLUMN(D33)))&amp;""</f>
        <v/>
      </c>
      <c r="G33" s="4" t="str">
        <f t="array" ref="G33">INDEX(Лист2!$C$1:$C$122,SMALL(IF($A33=Лист2!$B$2:$B$121,ROW(Лист2!$B$2:$B$121),122),COLUMN(E33)))&amp;""</f>
        <v/>
      </c>
      <c r="H33" s="4" t="str">
        <f t="array" ref="H33">INDEX(Лист2!$C$1:$C$122,SMALL(IF($A33=Лист2!$B$2:$B$121,ROW(Лист2!$B$2:$B$121),122),COLUMN(F33)))&amp;""</f>
        <v/>
      </c>
    </row>
    <row r="34" spans="1:8" ht="15.75" x14ac:dyDescent="0.25">
      <c r="A34" s="1">
        <v>2000024880</v>
      </c>
      <c r="B34" s="1">
        <v>2638110115</v>
      </c>
      <c r="C34" s="4" t="str">
        <f t="array" ref="C34">INDEX(Лист2!$C$1:$C$122,SMALL(IF($A34=Лист2!$B$2:$B$121,ROW(Лист2!$B$2:$B$121),122),COLUMN(A34)))&amp;""</f>
        <v xml:space="preserve">Химический цех </v>
      </c>
      <c r="D34" s="4" t="str">
        <f t="array" ref="D34">INDEX(Лист2!$C$1:$C$122,SMALL(IF($A34=Лист2!$B$2:$B$121,ROW(Лист2!$B$2:$B$121),122),COLUMN(B34)))&amp;""</f>
        <v/>
      </c>
      <c r="E34" s="4" t="str">
        <f t="array" ref="E34">INDEX(Лист2!$C$1:$C$122,SMALL(IF($A34=Лист2!$B$2:$B$121,ROW(Лист2!$B$2:$B$121),122),COLUMN(C34)))&amp;""</f>
        <v/>
      </c>
      <c r="F34" s="4" t="str">
        <f t="array" ref="F34">INDEX(Лист2!$C$1:$C$122,SMALL(IF($A34=Лист2!$B$2:$B$121,ROW(Лист2!$B$2:$B$121),122),COLUMN(D34)))&amp;""</f>
        <v/>
      </c>
      <c r="G34" s="4" t="str">
        <f t="array" ref="G34">INDEX(Лист2!$C$1:$C$122,SMALL(IF($A34=Лист2!$B$2:$B$121,ROW(Лист2!$B$2:$B$121),122),COLUMN(E34)))&amp;""</f>
        <v/>
      </c>
      <c r="H34" s="4" t="str">
        <f t="array" ref="H34">INDEX(Лист2!$C$1:$C$122,SMALL(IF($A34=Лист2!$B$2:$B$121,ROW(Лист2!$B$2:$B$121),122),COLUMN(F34)))&amp;""</f>
        <v/>
      </c>
    </row>
    <row r="35" spans="1:8" ht="15.75" x14ac:dyDescent="0.25">
      <c r="A35" s="1">
        <v>2000037137</v>
      </c>
      <c r="B35" s="1">
        <v>2638110200</v>
      </c>
      <c r="C35" s="4" t="str">
        <f t="array" ref="C35">INDEX(Лист2!$C$1:$C$122,SMALL(IF($A35=Лист2!$B$2:$B$121,ROW(Лист2!$B$2:$B$121),122),COLUMN(A35)))&amp;""</f>
        <v xml:space="preserve">Химический цех </v>
      </c>
      <c r="D35" s="4" t="str">
        <f t="array" ref="D35">INDEX(Лист2!$C$1:$C$122,SMALL(IF($A35=Лист2!$B$2:$B$121,ROW(Лист2!$B$2:$B$121),122),COLUMN(B35)))&amp;""</f>
        <v/>
      </c>
      <c r="E35" s="4" t="str">
        <f t="array" ref="E35">INDEX(Лист2!$C$1:$C$122,SMALL(IF($A35=Лист2!$B$2:$B$121,ROW(Лист2!$B$2:$B$121),122),COLUMN(C35)))&amp;""</f>
        <v/>
      </c>
      <c r="F35" s="4" t="str">
        <f t="array" ref="F35">INDEX(Лист2!$C$1:$C$122,SMALL(IF($A35=Лист2!$B$2:$B$121,ROW(Лист2!$B$2:$B$121),122),COLUMN(D35)))&amp;""</f>
        <v/>
      </c>
      <c r="G35" s="4" t="str">
        <f t="array" ref="G35">INDEX(Лист2!$C$1:$C$122,SMALL(IF($A35=Лист2!$B$2:$B$121,ROW(Лист2!$B$2:$B$121),122),COLUMN(E35)))&amp;""</f>
        <v/>
      </c>
      <c r="H35" s="4" t="str">
        <f t="array" ref="H35">INDEX(Лист2!$C$1:$C$122,SMALL(IF($A35=Лист2!$B$2:$B$121,ROW(Лист2!$B$2:$B$121),122),COLUMN(F35)))&amp;""</f>
        <v/>
      </c>
    </row>
    <row r="36" spans="1:8" ht="15.75" x14ac:dyDescent="0.25">
      <c r="A36" s="1">
        <v>2000139724</v>
      </c>
      <c r="B36" s="1">
        <v>2638110235</v>
      </c>
      <c r="C36" s="4" t="str">
        <f t="array" ref="C36">INDEX(Лист2!$C$1:$C$122,SMALL(IF($A36=Лист2!$B$2:$B$121,ROW(Лист2!$B$2:$B$121),122),COLUMN(A36)))&amp;""</f>
        <v xml:space="preserve">Химический цех </v>
      </c>
      <c r="D36" s="4" t="str">
        <f t="array" ref="D36">INDEX(Лист2!$C$1:$C$122,SMALL(IF($A36=Лист2!$B$2:$B$121,ROW(Лист2!$B$2:$B$121),122),COLUMN(B36)))&amp;""</f>
        <v/>
      </c>
      <c r="E36" s="4" t="str">
        <f t="array" ref="E36">INDEX(Лист2!$C$1:$C$122,SMALL(IF($A36=Лист2!$B$2:$B$121,ROW(Лист2!$B$2:$B$121),122),COLUMN(C36)))&amp;""</f>
        <v/>
      </c>
      <c r="F36" s="4" t="str">
        <f t="array" ref="F36">INDEX(Лист2!$C$1:$C$122,SMALL(IF($A36=Лист2!$B$2:$B$121,ROW(Лист2!$B$2:$B$121),122),COLUMN(D36)))&amp;""</f>
        <v/>
      </c>
      <c r="G36" s="4" t="str">
        <f t="array" ref="G36">INDEX(Лист2!$C$1:$C$122,SMALL(IF($A36=Лист2!$B$2:$B$121,ROW(Лист2!$B$2:$B$121),122),COLUMN(E36)))&amp;""</f>
        <v/>
      </c>
      <c r="H36" s="4" t="str">
        <f t="array" ref="H36">INDEX(Лист2!$C$1:$C$122,SMALL(IF($A36=Лист2!$B$2:$B$121,ROW(Лист2!$B$2:$B$121),122),COLUMN(F36)))&amp;""</f>
        <v/>
      </c>
    </row>
    <row r="37" spans="1:8" ht="15.75" x14ac:dyDescent="0.25">
      <c r="A37" s="1">
        <v>2000025601</v>
      </c>
      <c r="B37" s="1">
        <v>2638110236</v>
      </c>
      <c r="C37" s="4" t="str">
        <f t="array" ref="C37">INDEX(Лист2!$C$1:$C$122,SMALL(IF($A37=Лист2!$B$2:$B$121,ROW(Лист2!$B$2:$B$121),122),COLUMN(A37)))&amp;""</f>
        <v xml:space="preserve">Химический цех </v>
      </c>
      <c r="D37" s="4" t="str">
        <f t="array" ref="D37">INDEX(Лист2!$C$1:$C$122,SMALL(IF($A37=Лист2!$B$2:$B$121,ROW(Лист2!$B$2:$B$121),122),COLUMN(B37)))&amp;""</f>
        <v/>
      </c>
      <c r="E37" s="4" t="str">
        <f t="array" ref="E37">INDEX(Лист2!$C$1:$C$122,SMALL(IF($A37=Лист2!$B$2:$B$121,ROW(Лист2!$B$2:$B$121),122),COLUMN(C37)))&amp;""</f>
        <v/>
      </c>
      <c r="F37" s="4" t="str">
        <f t="array" ref="F37">INDEX(Лист2!$C$1:$C$122,SMALL(IF($A37=Лист2!$B$2:$B$121,ROW(Лист2!$B$2:$B$121),122),COLUMN(D37)))&amp;""</f>
        <v/>
      </c>
      <c r="G37" s="4" t="str">
        <f t="array" ref="G37">INDEX(Лист2!$C$1:$C$122,SMALL(IF($A37=Лист2!$B$2:$B$121,ROW(Лист2!$B$2:$B$121),122),COLUMN(E37)))&amp;""</f>
        <v/>
      </c>
      <c r="H37" s="4" t="str">
        <f t="array" ref="H37">INDEX(Лист2!$C$1:$C$122,SMALL(IF($A37=Лист2!$B$2:$B$121,ROW(Лист2!$B$2:$B$121),122),COLUMN(F37)))&amp;""</f>
        <v/>
      </c>
    </row>
    <row r="38" spans="1:8" ht="15.75" x14ac:dyDescent="0.25">
      <c r="A38" s="1">
        <v>2000139758</v>
      </c>
      <c r="B38" s="1">
        <v>2638110245</v>
      </c>
      <c r="C38" s="4" t="str">
        <f t="array" ref="C38">INDEX(Лист2!$C$1:$C$122,SMALL(IF($A38=Лист2!$B$2:$B$121,ROW(Лист2!$B$2:$B$121),122),COLUMN(A38)))&amp;""</f>
        <v xml:space="preserve">Химический цех </v>
      </c>
      <c r="D38" s="4" t="str">
        <f t="array" ref="D38">INDEX(Лист2!$C$1:$C$122,SMALL(IF($A38=Лист2!$B$2:$B$121,ROW(Лист2!$B$2:$B$121),122),COLUMN(B38)))&amp;""</f>
        <v/>
      </c>
      <c r="E38" s="4" t="str">
        <f t="array" ref="E38">INDEX(Лист2!$C$1:$C$122,SMALL(IF($A38=Лист2!$B$2:$B$121,ROW(Лист2!$B$2:$B$121),122),COLUMN(C38)))&amp;""</f>
        <v/>
      </c>
      <c r="F38" s="4" t="str">
        <f t="array" ref="F38">INDEX(Лист2!$C$1:$C$122,SMALL(IF($A38=Лист2!$B$2:$B$121,ROW(Лист2!$B$2:$B$121),122),COLUMN(D38)))&amp;""</f>
        <v/>
      </c>
      <c r="G38" s="4" t="str">
        <f t="array" ref="G38">INDEX(Лист2!$C$1:$C$122,SMALL(IF($A38=Лист2!$B$2:$B$121,ROW(Лист2!$B$2:$B$121),122),COLUMN(E38)))&amp;""</f>
        <v/>
      </c>
      <c r="H38" s="4" t="str">
        <f t="array" ref="H38">INDEX(Лист2!$C$1:$C$122,SMALL(IF($A38=Лист2!$B$2:$B$121,ROW(Лист2!$B$2:$B$121),122),COLUMN(F38)))&amp;""</f>
        <v/>
      </c>
    </row>
    <row r="39" spans="1:8" ht="15.75" x14ac:dyDescent="0.25">
      <c r="A39" s="1">
        <v>2000139745</v>
      </c>
      <c r="B39" s="1">
        <v>2638110250</v>
      </c>
      <c r="C39" s="4" t="str">
        <f t="array" ref="C39">INDEX(Лист2!$C$1:$C$122,SMALL(IF($A39=Лист2!$B$2:$B$121,ROW(Лист2!$B$2:$B$121),122),COLUMN(A39)))&amp;""</f>
        <v xml:space="preserve">Химический цех </v>
      </c>
      <c r="D39" s="4" t="str">
        <f t="array" ref="D39">INDEX(Лист2!$C$1:$C$122,SMALL(IF($A39=Лист2!$B$2:$B$121,ROW(Лист2!$B$2:$B$121),122),COLUMN(B39)))&amp;""</f>
        <v/>
      </c>
      <c r="E39" s="4" t="str">
        <f t="array" ref="E39">INDEX(Лист2!$C$1:$C$122,SMALL(IF($A39=Лист2!$B$2:$B$121,ROW(Лист2!$B$2:$B$121),122),COLUMN(C39)))&amp;""</f>
        <v/>
      </c>
      <c r="F39" s="4" t="str">
        <f t="array" ref="F39">INDEX(Лист2!$C$1:$C$122,SMALL(IF($A39=Лист2!$B$2:$B$121,ROW(Лист2!$B$2:$B$121),122),COLUMN(D39)))&amp;""</f>
        <v/>
      </c>
      <c r="G39" s="4" t="str">
        <f t="array" ref="G39">INDEX(Лист2!$C$1:$C$122,SMALL(IF($A39=Лист2!$B$2:$B$121,ROW(Лист2!$B$2:$B$121),122),COLUMN(E39)))&amp;""</f>
        <v/>
      </c>
      <c r="H39" s="4" t="str">
        <f t="array" ref="H39">INDEX(Лист2!$C$1:$C$122,SMALL(IF($A39=Лист2!$B$2:$B$121,ROW(Лист2!$B$2:$B$121),122),COLUMN(F39)))&amp;""</f>
        <v/>
      </c>
    </row>
    <row r="40" spans="1:8" ht="15.75" x14ac:dyDescent="0.25">
      <c r="A40" s="1">
        <v>2000211867</v>
      </c>
      <c r="B40" s="1">
        <v>2638110266</v>
      </c>
      <c r="C40" s="4" t="str">
        <f t="array" ref="C40">INDEX(Лист2!$C$1:$C$122,SMALL(IF($A40=Лист2!$B$2:$B$121,ROW(Лист2!$B$2:$B$121),122),COLUMN(A40)))&amp;""</f>
        <v xml:space="preserve">Химический цех </v>
      </c>
      <c r="D40" s="4" t="str">
        <f t="array" ref="D40">INDEX(Лист2!$C$1:$C$122,SMALL(IF($A40=Лист2!$B$2:$B$121,ROW(Лист2!$B$2:$B$121),122),COLUMN(B40)))&amp;""</f>
        <v/>
      </c>
      <c r="E40" s="4" t="str">
        <f t="array" ref="E40">INDEX(Лист2!$C$1:$C$122,SMALL(IF($A40=Лист2!$B$2:$B$121,ROW(Лист2!$B$2:$B$121),122),COLUMN(C40)))&amp;""</f>
        <v/>
      </c>
      <c r="F40" s="4" t="str">
        <f t="array" ref="F40">INDEX(Лист2!$C$1:$C$122,SMALL(IF($A40=Лист2!$B$2:$B$121,ROW(Лист2!$B$2:$B$121),122),COLUMN(D40)))&amp;""</f>
        <v/>
      </c>
      <c r="G40" s="4" t="str">
        <f t="array" ref="G40">INDEX(Лист2!$C$1:$C$122,SMALL(IF($A40=Лист2!$B$2:$B$121,ROW(Лист2!$B$2:$B$121),122),COLUMN(E40)))&amp;""</f>
        <v/>
      </c>
      <c r="H40" s="4" t="str">
        <f t="array" ref="H40">INDEX(Лист2!$C$1:$C$122,SMALL(IF($A40=Лист2!$B$2:$B$121,ROW(Лист2!$B$2:$B$121),122),COLUMN(F40)))&amp;""</f>
        <v/>
      </c>
    </row>
    <row r="41" spans="1:8" ht="15.75" x14ac:dyDescent="0.25">
      <c r="A41" s="1">
        <v>2000139621</v>
      </c>
      <c r="B41" s="1">
        <v>2638110306</v>
      </c>
      <c r="C41" s="4" t="str">
        <f t="array" ref="C41">INDEX(Лист2!$C$1:$C$122,SMALL(IF($A41=Лист2!$B$2:$B$121,ROW(Лист2!$B$2:$B$121),122),COLUMN(A41)))&amp;""</f>
        <v xml:space="preserve">Химический цех </v>
      </c>
      <c r="D41" s="4" t="str">
        <f t="array" ref="D41">INDEX(Лист2!$C$1:$C$122,SMALL(IF($A41=Лист2!$B$2:$B$121,ROW(Лист2!$B$2:$B$121),122),COLUMN(B41)))&amp;""</f>
        <v/>
      </c>
      <c r="E41" s="4" t="str">
        <f t="array" ref="E41">INDEX(Лист2!$C$1:$C$122,SMALL(IF($A41=Лист2!$B$2:$B$121,ROW(Лист2!$B$2:$B$121),122),COLUMN(C41)))&amp;""</f>
        <v/>
      </c>
      <c r="F41" s="4" t="str">
        <f t="array" ref="F41">INDEX(Лист2!$C$1:$C$122,SMALL(IF($A41=Лист2!$B$2:$B$121,ROW(Лист2!$B$2:$B$121),122),COLUMN(D41)))&amp;""</f>
        <v/>
      </c>
      <c r="G41" s="4" t="str">
        <f t="array" ref="G41">INDEX(Лист2!$C$1:$C$122,SMALL(IF($A41=Лист2!$B$2:$B$121,ROW(Лист2!$B$2:$B$121),122),COLUMN(E41)))&amp;""</f>
        <v/>
      </c>
      <c r="H41" s="4" t="str">
        <f t="array" ref="H41">INDEX(Лист2!$C$1:$C$122,SMALL(IF($A41=Лист2!$B$2:$B$121,ROW(Лист2!$B$2:$B$121),122),COLUMN(F41)))&amp;""</f>
        <v/>
      </c>
    </row>
    <row r="42" spans="1:8" ht="24" customHeight="1" x14ac:dyDescent="0.25">
      <c r="A42" s="6">
        <v>2000115778</v>
      </c>
      <c r="B42" s="6">
        <v>2638110412</v>
      </c>
      <c r="C42" s="4" t="str">
        <f t="array" ref="C42">INDEX(Лист2!$C$1:$C$122,SMALL(IF($A42=Лист2!$B$2:$B$121,ROW(Лист2!$B$2:$B$121),122),COLUMN(A42)))&amp;""</f>
        <v xml:space="preserve">Химический цех </v>
      </c>
      <c r="D42" s="4" t="str">
        <f t="array" ref="D42">INDEX(Лист2!$C$1:$C$122,SMALL(IF($A42=Лист2!$B$2:$B$121,ROW(Лист2!$B$2:$B$121),122),COLUMN(B42)))&amp;""</f>
        <v xml:space="preserve">Цех топливоподачи </v>
      </c>
      <c r="E42" s="4" t="str">
        <f t="array" ref="E42">INDEX(Лист2!$C$1:$C$122,SMALL(IF($A42=Лист2!$B$2:$B$121,ROW(Лист2!$B$2:$B$121),122),COLUMN(C42)))&amp;""</f>
        <v/>
      </c>
      <c r="F42" s="4" t="str">
        <f t="array" ref="F42">INDEX(Лист2!$C$1:$C$122,SMALL(IF($A42=Лист2!$B$2:$B$121,ROW(Лист2!$B$2:$B$121),122),COLUMN(D42)))&amp;""</f>
        <v/>
      </c>
      <c r="G42" s="4" t="str">
        <f t="array" ref="G42">INDEX(Лист2!$C$1:$C$122,SMALL(IF($A42=Лист2!$B$2:$B$121,ROW(Лист2!$B$2:$B$121),122),COLUMN(E42)))&amp;""</f>
        <v/>
      </c>
      <c r="H42" s="4" t="str">
        <f t="array" ref="H42">INDEX(Лист2!$C$1:$C$122,SMALL(IF($A42=Лист2!$B$2:$B$121,ROW(Лист2!$B$2:$B$121),122),COLUMN(F42)))&amp;""</f>
        <v/>
      </c>
    </row>
    <row r="43" spans="1:8" ht="15.75" x14ac:dyDescent="0.25">
      <c r="A43" s="1">
        <v>2000139631</v>
      </c>
      <c r="B43" s="1">
        <v>2638113074</v>
      </c>
      <c r="C43" s="4" t="str">
        <f>INDEX(Лист2!$C$2:$C$121,MATCH(A43,Лист2!$B$2:$B$121,0))</f>
        <v xml:space="preserve">Химический цех </v>
      </c>
    </row>
    <row r="44" spans="1:8" ht="15.75" x14ac:dyDescent="0.25">
      <c r="A44" s="1">
        <v>2000149967</v>
      </c>
      <c r="B44" s="1">
        <v>2638113099</v>
      </c>
      <c r="C44" s="4" t="str">
        <f>INDEX(Лист2!$C$2:$C$121,MATCH(A44,Лист2!$B$2:$B$121,0))</f>
        <v xml:space="preserve">Химический цех </v>
      </c>
    </row>
    <row r="45" spans="1:8" ht="15.75" x14ac:dyDescent="0.25">
      <c r="A45" s="1">
        <v>2000139688</v>
      </c>
      <c r="B45" s="1">
        <v>2638490012</v>
      </c>
      <c r="C45" s="4" t="str">
        <f>INDEX(Лист2!$C$2:$C$121,MATCH(A45,Лист2!$B$2:$B$121,0))</f>
        <v xml:space="preserve">Химический цех </v>
      </c>
    </row>
    <row r="46" spans="1:8" ht="15.75" x14ac:dyDescent="0.25">
      <c r="A46" s="1">
        <v>2000139619</v>
      </c>
      <c r="B46" s="1">
        <v>2638490017</v>
      </c>
      <c r="C46" s="4" t="str">
        <f>INDEX(Лист2!$C$2:$C$121,MATCH(A46,Лист2!$B$2:$B$121,0))</f>
        <v xml:space="preserve">Химический цех </v>
      </c>
    </row>
    <row r="47" spans="1:8" ht="15.75" x14ac:dyDescent="0.25">
      <c r="A47" s="1">
        <v>2000139622</v>
      </c>
      <c r="B47" s="1">
        <v>2638490021</v>
      </c>
      <c r="C47" s="4" t="str">
        <f>INDEX(Лист2!$C$2:$C$121,MATCH(A47,Лист2!$B$2:$B$121,0))</f>
        <v xml:space="preserve">Химический цех </v>
      </c>
    </row>
    <row r="48" spans="1:8" ht="15.75" x14ac:dyDescent="0.25">
      <c r="A48" s="1">
        <v>2000139627</v>
      </c>
      <c r="B48" s="1">
        <v>2638490025</v>
      </c>
      <c r="C48" s="4" t="str">
        <f>INDEX(Лист2!$C$2:$C$121,MATCH(A48,Лист2!$B$2:$B$121,0))</f>
        <v xml:space="preserve">Химический цех </v>
      </c>
    </row>
    <row r="49" spans="1:3" ht="15.75" x14ac:dyDescent="0.25">
      <c r="A49" s="1">
        <v>2000139618</v>
      </c>
      <c r="B49" s="1">
        <v>2638490029</v>
      </c>
      <c r="C49" s="4" t="str">
        <f>INDEX(Лист2!$C$2:$C$121,MATCH(A49,Лист2!$B$2:$B$121,0))</f>
        <v xml:space="preserve">Химический цех </v>
      </c>
    </row>
    <row r="50" spans="1:3" ht="15.75" x14ac:dyDescent="0.25">
      <c r="A50" s="1">
        <v>2000150467</v>
      </c>
      <c r="B50" s="1">
        <v>2638490032</v>
      </c>
      <c r="C50" s="4" t="str">
        <f>INDEX(Лист2!$C$2:$C$121,MATCH(A50,Лист2!$B$2:$B$121,0))</f>
        <v xml:space="preserve">Химический цех </v>
      </c>
    </row>
    <row r="51" spans="1:3" ht="15.75" x14ac:dyDescent="0.25">
      <c r="A51" s="1">
        <v>2000214949</v>
      </c>
      <c r="B51" s="1">
        <v>2638490054</v>
      </c>
      <c r="C51" s="4" t="str">
        <f>INDEX(Лист2!$C$2:$C$121,MATCH(A51,Лист2!$B$2:$B$121,0))</f>
        <v xml:space="preserve">Химический цех </v>
      </c>
    </row>
    <row r="52" spans="1:3" ht="15.75" x14ac:dyDescent="0.25">
      <c r="A52" s="1">
        <v>2000023667</v>
      </c>
      <c r="B52" s="1">
        <v>2638491107</v>
      </c>
      <c r="C52" s="4" t="str">
        <f>INDEX(Лист2!$C$2:$C$121,MATCH(A52,Лист2!$B$2:$B$121,0))</f>
        <v xml:space="preserve">Цех ТАИ </v>
      </c>
    </row>
    <row r="53" spans="1:3" ht="15.75" x14ac:dyDescent="0.25">
      <c r="A53" s="1">
        <v>2000080483</v>
      </c>
      <c r="B53" s="1">
        <v>2638491113</v>
      </c>
      <c r="C53" s="4" t="str">
        <f>INDEX(Лист2!$C$2:$C$121,MATCH(A53,Лист2!$B$2:$B$121,0))</f>
        <v xml:space="preserve">Химический цех </v>
      </c>
    </row>
    <row r="54" spans="1:3" ht="15.75" x14ac:dyDescent="0.25">
      <c r="A54" s="1">
        <v>2000139663</v>
      </c>
      <c r="B54" s="1">
        <v>2638492004</v>
      </c>
      <c r="C54" s="4" t="str">
        <f>INDEX(Лист2!$C$2:$C$121,MATCH(A54,Лист2!$B$2:$B$121,0))</f>
        <v xml:space="preserve">Химический цех </v>
      </c>
    </row>
    <row r="55" spans="1:3" ht="15.75" x14ac:dyDescent="0.25">
      <c r="A55" s="1">
        <v>2000116067</v>
      </c>
      <c r="B55" s="1">
        <v>2638492931</v>
      </c>
      <c r="C55" s="4" t="str">
        <f>INDEX(Лист2!$C$2:$C$121,MATCH(A55,Лист2!$B$2:$B$121,0))</f>
        <v xml:space="preserve">Химический цех </v>
      </c>
    </row>
    <row r="56" spans="1:3" ht="15.75" x14ac:dyDescent="0.25">
      <c r="A56" s="1">
        <v>2000139717</v>
      </c>
      <c r="B56" s="1">
        <v>2638494879</v>
      </c>
      <c r="C56" s="4" t="str">
        <f>INDEX(Лист2!$C$2:$C$121,MATCH(A56,Лист2!$B$2:$B$121,0))</f>
        <v xml:space="preserve">Химический цех </v>
      </c>
    </row>
    <row r="57" spans="1:3" ht="15.75" x14ac:dyDescent="0.25">
      <c r="A57" s="1">
        <v>2000139497</v>
      </c>
      <c r="B57" s="1">
        <v>2638495841</v>
      </c>
      <c r="C57" s="4" t="str">
        <f>INDEX(Лист2!$C$2:$C$121,MATCH(A57,Лист2!$B$2:$B$121,0))</f>
        <v xml:space="preserve">Химический цех </v>
      </c>
    </row>
    <row r="58" spans="1:3" ht="15.75" x14ac:dyDescent="0.25">
      <c r="A58" s="1">
        <v>2000139496</v>
      </c>
      <c r="B58" s="1">
        <v>2638495874</v>
      </c>
      <c r="C58" s="4" t="str">
        <f>INDEX(Лист2!$C$2:$C$121,MATCH(A58,Лист2!$B$2:$B$121,0))</f>
        <v xml:space="preserve">Химический цех </v>
      </c>
    </row>
    <row r="59" spans="1:3" ht="15.75" x14ac:dyDescent="0.25">
      <c r="A59" s="1">
        <v>2000166671</v>
      </c>
      <c r="B59" s="1">
        <v>2638497319</v>
      </c>
      <c r="C59" s="4" t="str">
        <f>INDEX(Лист2!$C$2:$C$121,MATCH(A59,Лист2!$B$2:$B$121,0))</f>
        <v xml:space="preserve">Химический цех </v>
      </c>
    </row>
    <row r="60" spans="1:3" ht="15.75" x14ac:dyDescent="0.25">
      <c r="A60" s="1">
        <v>2000139572</v>
      </c>
      <c r="B60" s="1">
        <v>2638499506</v>
      </c>
      <c r="C60" s="4" t="str">
        <f>INDEX(Лист2!$C$2:$C$121,MATCH(A60,Лист2!$B$2:$B$121,0))</f>
        <v xml:space="preserve">Химический цех </v>
      </c>
    </row>
    <row r="61" spans="1:3" ht="15.75" x14ac:dyDescent="0.25">
      <c r="A61" s="1">
        <v>2000041231</v>
      </c>
      <c r="B61" s="1">
        <v>2642110112</v>
      </c>
      <c r="C61" s="4" t="str">
        <f>INDEX(Лист2!$C$2:$C$121,MATCH(A61,Лист2!$B$2:$B$121,0))</f>
        <v xml:space="preserve">Химический цех </v>
      </c>
    </row>
    <row r="62" spans="1:3" ht="15.75" x14ac:dyDescent="0.25">
      <c r="A62" s="1">
        <v>2000041237</v>
      </c>
      <c r="B62" s="1">
        <v>2642110114</v>
      </c>
      <c r="C62" s="4" t="str">
        <f>INDEX(Лист2!$C$2:$C$121,MATCH(A62,Лист2!$B$2:$B$121,0))</f>
        <v xml:space="preserve">Химический цех </v>
      </c>
    </row>
    <row r="63" spans="1:3" ht="15.75" x14ac:dyDescent="0.25">
      <c r="A63" s="1">
        <v>2000120061</v>
      </c>
      <c r="B63" s="1">
        <v>2642110120</v>
      </c>
      <c r="C63" s="4" t="str">
        <f>INDEX(Лист2!$C$2:$C$121,MATCH(A63,Лист2!$B$2:$B$121,0))</f>
        <v xml:space="preserve">Химический цех </v>
      </c>
    </row>
    <row r="64" spans="1:3" ht="15.75" x14ac:dyDescent="0.25">
      <c r="A64" s="1">
        <v>2000041236</v>
      </c>
      <c r="B64" s="1">
        <v>2642110140</v>
      </c>
      <c r="C64" s="4" t="str">
        <f>INDEX(Лист2!$C$2:$C$121,MATCH(A64,Лист2!$B$2:$B$121,0))</f>
        <v xml:space="preserve">Химический цех </v>
      </c>
    </row>
    <row r="65" spans="1:3" ht="15.75" x14ac:dyDescent="0.25">
      <c r="A65" s="1">
        <v>2000041230</v>
      </c>
      <c r="B65" s="1">
        <v>2642110144</v>
      </c>
      <c r="C65" s="4" t="str">
        <f>INDEX(Лист2!$C$2:$C$121,MATCH(A65,Лист2!$B$2:$B$121,0))</f>
        <v xml:space="preserve">Химический цех </v>
      </c>
    </row>
    <row r="66" spans="1:3" ht="15.75" x14ac:dyDescent="0.25">
      <c r="A66" s="1">
        <v>2000041235</v>
      </c>
      <c r="B66" s="1">
        <v>2642110150</v>
      </c>
      <c r="C66" s="4" t="str">
        <f>INDEX(Лист2!$C$2:$C$121,MATCH(A66,Лист2!$B$2:$B$121,0))</f>
        <v xml:space="preserve">Химический цех </v>
      </c>
    </row>
    <row r="67" spans="1:3" ht="15.75" x14ac:dyDescent="0.25">
      <c r="A67" s="1">
        <v>2000139730</v>
      </c>
      <c r="B67" s="1">
        <v>2642110153</v>
      </c>
      <c r="C67" s="4" t="str">
        <f>INDEX(Лист2!$C$2:$C$121,MATCH(A67,Лист2!$B$2:$B$121,0))</f>
        <v xml:space="preserve">Химический цех </v>
      </c>
    </row>
    <row r="68" spans="1:3" ht="15.75" x14ac:dyDescent="0.25">
      <c r="A68" s="1">
        <v>2000151576</v>
      </c>
      <c r="B68" s="1">
        <v>2643190012</v>
      </c>
      <c r="C68" s="4" t="str">
        <f>INDEX(Лист2!$C$2:$C$121,MATCH(A68,Лист2!$B$2:$B$121,0))</f>
        <v xml:space="preserve">Химический цех </v>
      </c>
    </row>
    <row r="69" spans="1:3" ht="15.75" x14ac:dyDescent="0.25">
      <c r="A69" s="1">
        <v>2000150468</v>
      </c>
      <c r="B69" s="1">
        <v>2643190013</v>
      </c>
      <c r="C69" s="4" t="str">
        <f>INDEX(Лист2!$C$2:$C$121,MATCH(A69,Лист2!$B$2:$B$121,0))</f>
        <v xml:space="preserve">Химический цех </v>
      </c>
    </row>
    <row r="70" spans="1:3" ht="15.75" x14ac:dyDescent="0.25">
      <c r="A70" s="1">
        <v>2000116066</v>
      </c>
      <c r="B70" s="1">
        <v>9398190007</v>
      </c>
      <c r="C70" s="4" t="str">
        <f>INDEX(Лист2!$C$2:$C$121,MATCH(A70,Лист2!$B$2:$B$121,0))</f>
        <v xml:space="preserve">Химический цех </v>
      </c>
    </row>
    <row r="71" spans="1:3" ht="15.75" x14ac:dyDescent="0.25">
      <c r="A71" s="1">
        <v>2000214768</v>
      </c>
      <c r="B71" s="1">
        <v>9398192233</v>
      </c>
      <c r="C71" s="4" t="str">
        <f>INDEX(Лист2!$C$2:$C$121,MATCH(A71,Лист2!$B$2:$B$121,0))</f>
        <v xml:space="preserve">Химический цех </v>
      </c>
    </row>
    <row r="72" spans="1:3" ht="15.75" x14ac:dyDescent="0.25">
      <c r="A72" s="1">
        <v>2000024910</v>
      </c>
      <c r="B72" s="1">
        <v>9900000909</v>
      </c>
      <c r="C72" s="4" t="str">
        <f>INDEX(Лист2!$C$2:$C$121,MATCH(A72,Лист2!$B$2:$B$121,0))</f>
        <v xml:space="preserve">Химический цех </v>
      </c>
    </row>
    <row r="73" spans="1:3" ht="15.75" x14ac:dyDescent="0.25">
      <c r="A73" s="1">
        <v>2000115099</v>
      </c>
      <c r="B73" s="1">
        <v>9900002653</v>
      </c>
      <c r="C73" s="4" t="str">
        <f>INDEX(Лист2!$C$2:$C$121,MATCH(A73,Лист2!$B$2:$B$121,0))</f>
        <v xml:space="preserve">Химический цех </v>
      </c>
    </row>
    <row r="74" spans="1:3" ht="15.75" x14ac:dyDescent="0.25">
      <c r="A74" s="1">
        <v>2000149193</v>
      </c>
      <c r="B74" s="1">
        <v>9900004377</v>
      </c>
      <c r="C74" s="4" t="str">
        <f>INDEX(Лист2!$C$2:$C$121,MATCH(A74,Лист2!$B$2:$B$121,0))</f>
        <v>Отдел хозяйственного обеспечения</v>
      </c>
    </row>
    <row r="75" spans="1:3" ht="15.75" x14ac:dyDescent="0.25">
      <c r="A75" s="1">
        <v>2000151579</v>
      </c>
      <c r="B75" s="1">
        <v>9900004779</v>
      </c>
      <c r="C75" s="4" t="str">
        <f>INDEX(Лист2!$C$2:$C$121,MATCH(A75,Лист2!$B$2:$B$121,0))</f>
        <v xml:space="preserve">Химический цех </v>
      </c>
    </row>
    <row r="76" spans="1:3" ht="15.75" x14ac:dyDescent="0.25">
      <c r="A76" s="1">
        <v>2000167912</v>
      </c>
      <c r="B76" s="1">
        <v>9900006328</v>
      </c>
      <c r="C76" s="4" t="str">
        <f>INDEX(Лист2!$C$2:$C$121,MATCH(A76,Лист2!$B$2:$B$121,0))</f>
        <v xml:space="preserve">Химический цех </v>
      </c>
    </row>
    <row r="77" spans="1:3" ht="15.75" x14ac:dyDescent="0.25">
      <c r="A77" s="1">
        <v>2000176835</v>
      </c>
      <c r="B77" s="1">
        <v>9900007491</v>
      </c>
      <c r="C77" s="4" t="str">
        <f>INDEX(Лист2!$C$2:$C$121,MATCH(A77,Лист2!$B$2:$B$121,0))</f>
        <v xml:space="preserve">Цех ТАИ </v>
      </c>
    </row>
    <row r="78" spans="1:3" ht="15.75" x14ac:dyDescent="0.25">
      <c r="A78" s="1">
        <v>2000176838</v>
      </c>
      <c r="B78" s="1">
        <v>9900007494</v>
      </c>
      <c r="C78" s="4" t="str">
        <f>INDEX(Лист2!$C$2:$C$121,MATCH(A78,Лист2!$B$2:$B$121,0))</f>
        <v xml:space="preserve">Цех ТАИ </v>
      </c>
    </row>
    <row r="79" spans="1:3" ht="15.75" x14ac:dyDescent="0.25">
      <c r="A79" s="1">
        <v>2000178270</v>
      </c>
      <c r="B79" s="1">
        <v>9900007849</v>
      </c>
      <c r="C79" s="4" t="str">
        <f>INDEX(Лист2!$C$2:$C$121,MATCH(A79,Лист2!$B$2:$B$121,0))</f>
        <v xml:space="preserve">Цех ТАИ </v>
      </c>
    </row>
    <row r="80" spans="1:3" ht="15.75" x14ac:dyDescent="0.25">
      <c r="A80" s="1">
        <v>2000178273</v>
      </c>
      <c r="B80" s="1">
        <v>9900007851</v>
      </c>
      <c r="C80" s="4" t="str">
        <f>INDEX(Лист2!$C$2:$C$121,MATCH(A80,Лист2!$B$2:$B$121,0))</f>
        <v xml:space="preserve">Цех ТАИ </v>
      </c>
    </row>
    <row r="81" spans="1:3" ht="15.75" x14ac:dyDescent="0.25">
      <c r="A81" s="1">
        <v>2000178293</v>
      </c>
      <c r="B81" s="1">
        <v>9900007854</v>
      </c>
      <c r="C81" s="4" t="str">
        <f>INDEX(Лист2!$C$2:$C$121,MATCH(A81,Лист2!$B$2:$B$121,0))</f>
        <v xml:space="preserve">Цех ТАИ </v>
      </c>
    </row>
    <row r="82" spans="1:3" ht="15.75" x14ac:dyDescent="0.25">
      <c r="A82" s="1">
        <v>2000215237</v>
      </c>
      <c r="B82" s="1">
        <v>9900017796</v>
      </c>
      <c r="C82" s="4" t="str">
        <f>INDEX(Лист2!$C$2:$C$121,MATCH(A82,Лист2!$B$2:$B$121,0))</f>
        <v xml:space="preserve">Цех ТАИ </v>
      </c>
    </row>
    <row r="83" spans="1:3" ht="15.75" x14ac:dyDescent="0.25">
      <c r="A83" s="9">
        <v>2000040235</v>
      </c>
      <c r="B83" s="9">
        <v>9900017999</v>
      </c>
      <c r="C83" s="4" t="str">
        <f>INDEX(Лист2!$C$2:$C$121,MATCH(A83,Лист2!$B$2:$B$121,0))</f>
        <v xml:space="preserve">Химический цех </v>
      </c>
    </row>
    <row r="84" spans="1:3" ht="15.75" x14ac:dyDescent="0.25">
      <c r="A84" s="1">
        <v>2000156717</v>
      </c>
      <c r="B84" s="1">
        <v>9900026692</v>
      </c>
      <c r="C84" s="4" t="str">
        <f>INDEX(Лист2!$C$2:$C$121,MATCH(A84,Лист2!$B$2:$B$121,0))</f>
        <v xml:space="preserve">Цех ТАИ </v>
      </c>
    </row>
    <row r="85" spans="1:3" ht="15.75" x14ac:dyDescent="0.25">
      <c r="A85" s="1">
        <v>2000271157</v>
      </c>
      <c r="B85" s="1">
        <v>9900026693</v>
      </c>
      <c r="C85" s="4" t="str">
        <f>INDEX(Лист2!$C$2:$C$121,MATCH(A85,Лист2!$B$2:$B$121,0))</f>
        <v xml:space="preserve">Цех ТАИ </v>
      </c>
    </row>
    <row r="86" spans="1:3" ht="15.75" x14ac:dyDescent="0.25">
      <c r="A86" s="1">
        <v>2000191675</v>
      </c>
      <c r="B86" s="1">
        <v>9900026695</v>
      </c>
      <c r="C86" s="4" t="str">
        <f>INDEX(Лист2!$C$2:$C$121,MATCH(A86,Лист2!$B$2:$B$121,0))</f>
        <v xml:space="preserve">Цех ТАИ </v>
      </c>
    </row>
    <row r="87" spans="1:3" ht="15.75" x14ac:dyDescent="0.25">
      <c r="A87" s="1">
        <v>2000185487</v>
      </c>
      <c r="B87" s="1">
        <v>9900026705</v>
      </c>
      <c r="C87" s="4" t="str">
        <f>INDEX(Лист2!$C$2:$C$121,MATCH(A87,Лист2!$B$2:$B$121,0))</f>
        <v xml:space="preserve">Цех ТАИ </v>
      </c>
    </row>
    <row r="88" spans="1:3" ht="15.75" x14ac:dyDescent="0.25">
      <c r="A88" s="1">
        <v>2000271554</v>
      </c>
      <c r="B88" s="1">
        <v>9900026707</v>
      </c>
      <c r="C88" s="4" t="str">
        <f>INDEX(Лист2!$C$2:$C$121,MATCH(A88,Лист2!$B$2:$B$121,0))</f>
        <v xml:space="preserve">Цех ТАИ </v>
      </c>
    </row>
    <row r="89" spans="1:3" ht="15.75" x14ac:dyDescent="0.25">
      <c r="A89" s="1">
        <v>2000261654</v>
      </c>
      <c r="B89" s="1">
        <v>9900027388</v>
      </c>
      <c r="C89" s="4" t="str">
        <f>INDEX(Лист2!$C$2:$C$121,MATCH(A89,Лист2!$B$2:$B$121,0))</f>
        <v xml:space="preserve">Цех ТАИ </v>
      </c>
    </row>
    <row r="90" spans="1:3" ht="15.75" x14ac:dyDescent="0.25">
      <c r="A90" s="1">
        <v>2000139462</v>
      </c>
      <c r="B90" s="1">
        <v>9900045508</v>
      </c>
      <c r="C90" s="4" t="str">
        <f>INDEX(Лист2!$C$2:$C$121,MATCH(A90,Лист2!$B$2:$B$121,0))</f>
        <v xml:space="preserve">Цех ТАИ </v>
      </c>
    </row>
    <row r="91" spans="1:3" ht="15.75" x14ac:dyDescent="0.25">
      <c r="A91" s="1">
        <v>2000214456</v>
      </c>
      <c r="B91" s="1">
        <v>9900045776</v>
      </c>
      <c r="C91" s="4" t="str">
        <f>INDEX(Лист2!$C$2:$C$121,MATCH(A91,Лист2!$B$2:$B$121,0))</f>
        <v xml:space="preserve">Химический цех </v>
      </c>
    </row>
    <row r="92" spans="1:3" ht="15.75" x14ac:dyDescent="0.25">
      <c r="A92" s="1">
        <v>2000143117</v>
      </c>
      <c r="B92" s="1">
        <v>9900048764</v>
      </c>
      <c r="C92" s="4" t="str">
        <f>INDEX(Лист2!$C$2:$C$121,MATCH(A92,Лист2!$B$2:$B$121,0))</f>
        <v xml:space="preserve">Химический цех </v>
      </c>
    </row>
    <row r="93" spans="1:3" ht="15.75" x14ac:dyDescent="0.25">
      <c r="A93" s="1">
        <v>2000312985</v>
      </c>
      <c r="B93" s="1">
        <v>9900067538</v>
      </c>
      <c r="C93" s="4" t="str">
        <f>INDEX(Лист2!$C$2:$C$121,MATCH(A93,Лист2!$B$2:$B$121,0))</f>
        <v xml:space="preserve">Цех ТАИ </v>
      </c>
    </row>
    <row r="94" spans="1:3" ht="15.75" x14ac:dyDescent="0.25">
      <c r="A94" s="1">
        <v>2000312987</v>
      </c>
      <c r="B94" s="1">
        <v>9900067540</v>
      </c>
      <c r="C94" s="4" t="str">
        <f>INDEX(Лист2!$C$2:$C$121,MATCH(A94,Лист2!$B$2:$B$121,0))</f>
        <v xml:space="preserve">Цех ТАИ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1"/>
  <sheetViews>
    <sheetView workbookViewId="0"/>
  </sheetViews>
  <sheetFormatPr defaultRowHeight="15" x14ac:dyDescent="0.25"/>
  <cols>
    <col min="1" max="1" width="14.140625" customWidth="1"/>
    <col min="2" max="2" width="15.140625" customWidth="1"/>
    <col min="3" max="3" width="39" customWidth="1"/>
  </cols>
  <sheetData>
    <row r="1" spans="1:3" x14ac:dyDescent="0.25">
      <c r="A1" s="5" t="s">
        <v>1</v>
      </c>
      <c r="B1" s="5" t="s">
        <v>0</v>
      </c>
      <c r="C1" s="5" t="s">
        <v>9</v>
      </c>
    </row>
    <row r="2" spans="1:3" ht="22.5" customHeight="1" x14ac:dyDescent="0.25">
      <c r="A2" s="3">
        <v>9900044535</v>
      </c>
      <c r="B2" s="3">
        <v>2000295914</v>
      </c>
      <c r="C2" s="4" t="s">
        <v>2</v>
      </c>
    </row>
    <row r="3" spans="1:3" ht="22.5" customHeight="1" x14ac:dyDescent="0.25">
      <c r="A3" s="3">
        <v>2181330030</v>
      </c>
      <c r="B3" s="3">
        <v>2000139569</v>
      </c>
      <c r="C3" s="4" t="s">
        <v>3</v>
      </c>
    </row>
    <row r="4" spans="1:3" ht="22.5" customHeight="1" x14ac:dyDescent="0.25">
      <c r="A4" s="3">
        <v>9900004377</v>
      </c>
      <c r="B4" s="3">
        <v>2000149193</v>
      </c>
      <c r="C4" s="4" t="s">
        <v>2</v>
      </c>
    </row>
    <row r="5" spans="1:3" ht="22.5" customHeight="1" x14ac:dyDescent="0.25">
      <c r="A5" s="3">
        <v>2638499506</v>
      </c>
      <c r="B5" s="3">
        <v>2000139572</v>
      </c>
      <c r="C5" s="4" t="s">
        <v>3</v>
      </c>
    </row>
    <row r="6" spans="1:3" ht="22.5" customHeight="1" x14ac:dyDescent="0.25">
      <c r="A6" s="3">
        <v>1741410014</v>
      </c>
      <c r="B6" s="3">
        <v>2000139574</v>
      </c>
      <c r="C6" s="4" t="s">
        <v>3</v>
      </c>
    </row>
    <row r="7" spans="1:3" ht="22.5" customHeight="1" x14ac:dyDescent="0.25">
      <c r="A7" s="3">
        <v>2638110025</v>
      </c>
      <c r="B7" s="3">
        <v>2000019300</v>
      </c>
      <c r="C7" s="4" t="s">
        <v>3</v>
      </c>
    </row>
    <row r="8" spans="1:3" ht="22.5" customHeight="1" x14ac:dyDescent="0.25">
      <c r="A8" s="3">
        <v>2418110030</v>
      </c>
      <c r="B8" s="3">
        <v>2000139586</v>
      </c>
      <c r="C8" s="4" t="s">
        <v>3</v>
      </c>
    </row>
    <row r="9" spans="1:3" ht="22.5" customHeight="1" x14ac:dyDescent="0.25">
      <c r="A9" s="3">
        <v>5932396687</v>
      </c>
      <c r="B9" s="3">
        <v>2000139525</v>
      </c>
      <c r="C9" s="4" t="s">
        <v>3</v>
      </c>
    </row>
    <row r="10" spans="1:3" ht="22.5" customHeight="1" x14ac:dyDescent="0.25">
      <c r="A10" s="3">
        <v>9900025556</v>
      </c>
      <c r="B10" s="3">
        <v>2000274247</v>
      </c>
      <c r="C10" s="4" t="s">
        <v>3</v>
      </c>
    </row>
    <row r="11" spans="1:3" ht="22.5" customHeight="1" x14ac:dyDescent="0.25">
      <c r="A11" s="3">
        <v>2152110015</v>
      </c>
      <c r="B11" s="3">
        <v>2000139587</v>
      </c>
      <c r="C11" s="4" t="s">
        <v>3</v>
      </c>
    </row>
    <row r="12" spans="1:3" ht="22.5" customHeight="1" x14ac:dyDescent="0.25">
      <c r="A12" s="3">
        <v>2152110040</v>
      </c>
      <c r="B12" s="3">
        <v>2000085314</v>
      </c>
      <c r="C12" s="4" t="s">
        <v>3</v>
      </c>
    </row>
    <row r="13" spans="1:3" ht="22.5" customHeight="1" x14ac:dyDescent="0.25">
      <c r="A13" s="3">
        <v>2146410055</v>
      </c>
      <c r="B13" s="3">
        <v>2000020746</v>
      </c>
      <c r="C13" s="4" t="s">
        <v>4</v>
      </c>
    </row>
    <row r="14" spans="1:3" ht="22.5" customHeight="1" x14ac:dyDescent="0.25">
      <c r="A14" s="3">
        <v>9900049802</v>
      </c>
      <c r="B14" s="3">
        <v>2000280836</v>
      </c>
      <c r="C14" s="4" t="s">
        <v>3</v>
      </c>
    </row>
    <row r="15" spans="1:3" ht="22.5" customHeight="1" x14ac:dyDescent="0.25">
      <c r="A15" s="3">
        <v>4320010130</v>
      </c>
      <c r="B15" s="3">
        <v>2000307121</v>
      </c>
      <c r="C15" s="4" t="s">
        <v>3</v>
      </c>
    </row>
    <row r="16" spans="1:3" ht="22.5" customHeight="1" x14ac:dyDescent="0.25">
      <c r="A16" s="3">
        <v>2638110071</v>
      </c>
      <c r="B16" s="3">
        <v>2000022499</v>
      </c>
      <c r="C16" s="4" t="s">
        <v>3</v>
      </c>
    </row>
    <row r="17" spans="1:3" ht="22.5" customHeight="1" x14ac:dyDescent="0.25">
      <c r="A17" s="3">
        <v>9900045776</v>
      </c>
      <c r="B17" s="3">
        <v>2000214456</v>
      </c>
      <c r="C17" s="4" t="s">
        <v>3</v>
      </c>
    </row>
    <row r="18" spans="1:3" ht="22.5" customHeight="1" x14ac:dyDescent="0.25">
      <c r="A18" s="3">
        <v>2472120025</v>
      </c>
      <c r="B18" s="3">
        <v>2000307123</v>
      </c>
      <c r="C18" s="4" t="s">
        <v>3</v>
      </c>
    </row>
    <row r="19" spans="1:3" ht="22.5" customHeight="1" x14ac:dyDescent="0.25">
      <c r="A19" s="3">
        <v>2638110074</v>
      </c>
      <c r="B19" s="3">
        <v>2000022793</v>
      </c>
      <c r="C19" s="4" t="s">
        <v>3</v>
      </c>
    </row>
    <row r="20" spans="1:3" ht="22.5" customHeight="1" x14ac:dyDescent="0.25">
      <c r="A20" s="3">
        <v>1915410070</v>
      </c>
      <c r="B20" s="3">
        <v>2000139491</v>
      </c>
      <c r="C20" s="4" t="s">
        <v>5</v>
      </c>
    </row>
    <row r="21" spans="1:3" ht="22.5" customHeight="1" x14ac:dyDescent="0.25">
      <c r="A21" s="3">
        <v>1915410070</v>
      </c>
      <c r="B21" s="3">
        <v>2000139491</v>
      </c>
      <c r="C21" s="4" t="s">
        <v>6</v>
      </c>
    </row>
    <row r="22" spans="1:3" ht="22.5" customHeight="1" x14ac:dyDescent="0.25">
      <c r="A22" s="3">
        <v>2643190012</v>
      </c>
      <c r="B22" s="3">
        <v>2000151576</v>
      </c>
      <c r="C22" s="4" t="s">
        <v>3</v>
      </c>
    </row>
    <row r="23" spans="1:3" ht="22.5" customHeight="1" x14ac:dyDescent="0.25">
      <c r="A23" s="3">
        <v>9900004779</v>
      </c>
      <c r="B23" s="3">
        <v>2000151579</v>
      </c>
      <c r="C23" s="4" t="s">
        <v>3</v>
      </c>
    </row>
    <row r="24" spans="1:3" ht="22.5" customHeight="1" x14ac:dyDescent="0.25">
      <c r="A24" s="3">
        <v>2638490017</v>
      </c>
      <c r="B24" s="3">
        <v>2000139619</v>
      </c>
      <c r="C24" s="4" t="s">
        <v>3</v>
      </c>
    </row>
    <row r="25" spans="1:3" ht="22.5" customHeight="1" x14ac:dyDescent="0.25">
      <c r="A25" s="3">
        <v>2638491113</v>
      </c>
      <c r="B25" s="3">
        <v>2000080483</v>
      </c>
      <c r="C25" s="4" t="s">
        <v>3</v>
      </c>
    </row>
    <row r="26" spans="1:3" ht="22.5" customHeight="1" x14ac:dyDescent="0.25">
      <c r="A26" s="3">
        <v>2638490029</v>
      </c>
      <c r="B26" s="3">
        <v>2000139618</v>
      </c>
      <c r="C26" s="4" t="s">
        <v>3</v>
      </c>
    </row>
    <row r="27" spans="1:3" ht="22.5" customHeight="1" x14ac:dyDescent="0.25">
      <c r="A27" s="3">
        <v>2638490025</v>
      </c>
      <c r="B27" s="3">
        <v>2000139627</v>
      </c>
      <c r="C27" s="4" t="s">
        <v>3</v>
      </c>
    </row>
    <row r="28" spans="1:3" ht="22.5" customHeight="1" x14ac:dyDescent="0.25">
      <c r="A28" s="3">
        <v>2643190013</v>
      </c>
      <c r="B28" s="3">
        <v>2000150468</v>
      </c>
      <c r="C28" s="4" t="s">
        <v>3</v>
      </c>
    </row>
    <row r="29" spans="1:3" ht="22.5" customHeight="1" x14ac:dyDescent="0.25">
      <c r="A29" s="3">
        <v>2638490032</v>
      </c>
      <c r="B29" s="3">
        <v>2000150467</v>
      </c>
      <c r="C29" s="4" t="s">
        <v>3</v>
      </c>
    </row>
    <row r="30" spans="1:3" ht="22.5" customHeight="1" x14ac:dyDescent="0.25">
      <c r="A30" s="3">
        <v>2638113074</v>
      </c>
      <c r="B30" s="3">
        <v>2000139631</v>
      </c>
      <c r="C30" s="4" t="s">
        <v>3</v>
      </c>
    </row>
    <row r="31" spans="1:3" ht="22.5" customHeight="1" x14ac:dyDescent="0.25">
      <c r="A31" s="3">
        <v>2638490021</v>
      </c>
      <c r="B31" s="3">
        <v>2000139622</v>
      </c>
      <c r="C31" s="4" t="s">
        <v>3</v>
      </c>
    </row>
    <row r="32" spans="1:3" ht="22.5" customHeight="1" x14ac:dyDescent="0.25">
      <c r="A32" s="3">
        <v>2638113099</v>
      </c>
      <c r="B32" s="3">
        <v>2000149967</v>
      </c>
      <c r="C32" s="4" t="s">
        <v>3</v>
      </c>
    </row>
    <row r="33" spans="1:3" ht="22.5" customHeight="1" x14ac:dyDescent="0.25">
      <c r="A33" s="3">
        <v>9398192233</v>
      </c>
      <c r="B33" s="3">
        <v>2000214768</v>
      </c>
      <c r="C33" s="4" t="s">
        <v>3</v>
      </c>
    </row>
    <row r="34" spans="1:3" ht="22.5" customHeight="1" x14ac:dyDescent="0.25">
      <c r="A34" s="3">
        <v>9900002653</v>
      </c>
      <c r="B34" s="3">
        <v>2000115099</v>
      </c>
      <c r="C34" s="4" t="s">
        <v>3</v>
      </c>
    </row>
    <row r="35" spans="1:3" ht="22.5" customHeight="1" x14ac:dyDescent="0.25">
      <c r="A35" s="3">
        <v>2638110306</v>
      </c>
      <c r="B35" s="3">
        <v>2000139621</v>
      </c>
      <c r="C35" s="4" t="s">
        <v>3</v>
      </c>
    </row>
    <row r="36" spans="1:3" ht="22.5" customHeight="1" x14ac:dyDescent="0.25">
      <c r="A36" s="3">
        <v>2638491107</v>
      </c>
      <c r="B36" s="3">
        <v>2000023667</v>
      </c>
      <c r="C36" s="4" t="s">
        <v>4</v>
      </c>
    </row>
    <row r="37" spans="1:3" ht="22.5" customHeight="1" x14ac:dyDescent="0.25">
      <c r="A37" s="3">
        <v>9900012595</v>
      </c>
      <c r="B37" s="3">
        <v>2000184619</v>
      </c>
      <c r="C37" s="4" t="s">
        <v>6</v>
      </c>
    </row>
    <row r="38" spans="1:3" ht="22.5" customHeight="1" x14ac:dyDescent="0.25">
      <c r="A38" s="3">
        <v>2147122011</v>
      </c>
      <c r="B38" s="3">
        <v>2000163535</v>
      </c>
      <c r="C38" s="4" t="s">
        <v>3</v>
      </c>
    </row>
    <row r="39" spans="1:3" ht="22.5" customHeight="1" x14ac:dyDescent="0.25">
      <c r="A39" s="3">
        <v>2638110266</v>
      </c>
      <c r="B39" s="3">
        <v>2000211867</v>
      </c>
      <c r="C39" s="4" t="s">
        <v>3</v>
      </c>
    </row>
    <row r="40" spans="1:3" ht="22.5" customHeight="1" x14ac:dyDescent="0.25">
      <c r="A40" s="3">
        <v>2638490054</v>
      </c>
      <c r="B40" s="3">
        <v>2000214949</v>
      </c>
      <c r="C40" s="4" t="s">
        <v>3</v>
      </c>
    </row>
    <row r="41" spans="1:3" ht="22.5" customHeight="1" x14ac:dyDescent="0.25">
      <c r="A41" s="3">
        <v>2146310025</v>
      </c>
      <c r="B41" s="3">
        <v>2000080725</v>
      </c>
      <c r="C41" s="4" t="s">
        <v>3</v>
      </c>
    </row>
    <row r="42" spans="1:3" ht="22.5" customHeight="1" x14ac:dyDescent="0.25">
      <c r="A42" s="3">
        <v>2638110115</v>
      </c>
      <c r="B42" s="3">
        <v>2000024880</v>
      </c>
      <c r="C42" s="4" t="s">
        <v>3</v>
      </c>
    </row>
    <row r="43" spans="1:3" ht="22.5" customHeight="1" x14ac:dyDescent="0.25">
      <c r="A43" s="3">
        <v>2638110099</v>
      </c>
      <c r="B43" s="3">
        <v>2000139643</v>
      </c>
      <c r="C43" s="4" t="s">
        <v>3</v>
      </c>
    </row>
    <row r="44" spans="1:3" ht="22.5" customHeight="1" x14ac:dyDescent="0.25">
      <c r="A44" s="3">
        <v>9900000909</v>
      </c>
      <c r="B44" s="3">
        <v>2000024910</v>
      </c>
      <c r="C44" s="4" t="s">
        <v>3</v>
      </c>
    </row>
    <row r="45" spans="1:3" ht="22.5" customHeight="1" x14ac:dyDescent="0.25">
      <c r="A45" s="3">
        <v>2121330025</v>
      </c>
      <c r="B45" s="3">
        <v>2000025587</v>
      </c>
      <c r="C45" s="4" t="s">
        <v>3</v>
      </c>
    </row>
    <row r="46" spans="1:3" ht="22.5" customHeight="1" x14ac:dyDescent="0.25">
      <c r="A46" s="3">
        <v>2638495874</v>
      </c>
      <c r="B46" s="3">
        <v>2000139496</v>
      </c>
      <c r="C46" s="4" t="s">
        <v>3</v>
      </c>
    </row>
    <row r="47" spans="1:3" ht="22.5" customHeight="1" x14ac:dyDescent="0.25">
      <c r="A47" s="3">
        <v>2638110236</v>
      </c>
      <c r="B47" s="3">
        <v>2000025601</v>
      </c>
      <c r="C47" s="4" t="s">
        <v>3</v>
      </c>
    </row>
    <row r="48" spans="1:3" ht="22.5" customHeight="1" x14ac:dyDescent="0.25">
      <c r="A48" s="3">
        <v>2122100036</v>
      </c>
      <c r="B48" s="3">
        <v>2000139662</v>
      </c>
      <c r="C48" s="4" t="s">
        <v>3</v>
      </c>
    </row>
    <row r="49" spans="1:3" ht="22.5" customHeight="1" x14ac:dyDescent="0.25">
      <c r="A49" s="3">
        <v>2638492004</v>
      </c>
      <c r="B49" s="3">
        <v>2000139663</v>
      </c>
      <c r="C49" s="4" t="s">
        <v>3</v>
      </c>
    </row>
    <row r="50" spans="1:3" ht="22.5" customHeight="1" x14ac:dyDescent="0.25">
      <c r="A50" s="3">
        <v>2638495841</v>
      </c>
      <c r="B50" s="3">
        <v>2000139497</v>
      </c>
      <c r="C50" s="4" t="s">
        <v>3</v>
      </c>
    </row>
    <row r="51" spans="1:3" ht="22.5" customHeight="1" x14ac:dyDescent="0.25">
      <c r="A51" s="3">
        <v>2638110095</v>
      </c>
      <c r="B51" s="3">
        <v>2000211872</v>
      </c>
      <c r="C51" s="4" t="s">
        <v>3</v>
      </c>
    </row>
    <row r="52" spans="1:3" ht="22.5" customHeight="1" x14ac:dyDescent="0.25">
      <c r="A52" s="3">
        <v>9900048764</v>
      </c>
      <c r="B52" s="3">
        <v>2000143117</v>
      </c>
      <c r="C52" s="4" t="s">
        <v>3</v>
      </c>
    </row>
    <row r="53" spans="1:3" ht="22.5" customHeight="1" x14ac:dyDescent="0.25">
      <c r="A53" s="3">
        <v>5932391969</v>
      </c>
      <c r="B53" s="3">
        <v>2000139846</v>
      </c>
      <c r="C53" s="4" t="s">
        <v>3</v>
      </c>
    </row>
    <row r="54" spans="1:3" ht="22.5" customHeight="1" x14ac:dyDescent="0.25">
      <c r="A54" s="3">
        <v>2638110015</v>
      </c>
      <c r="B54" s="3">
        <v>2000139687</v>
      </c>
      <c r="C54" s="4" t="s">
        <v>3</v>
      </c>
    </row>
    <row r="55" spans="1:3" ht="22.5" customHeight="1" x14ac:dyDescent="0.25">
      <c r="A55" s="3">
        <v>2638490012</v>
      </c>
      <c r="B55" s="3">
        <v>2000139688</v>
      </c>
      <c r="C55" s="4" t="s">
        <v>3</v>
      </c>
    </row>
    <row r="56" spans="1:3" ht="22.5" customHeight="1" x14ac:dyDescent="0.25">
      <c r="A56" s="3">
        <v>9900005375</v>
      </c>
      <c r="B56" s="3">
        <v>2000156643</v>
      </c>
      <c r="C56" s="4" t="s">
        <v>7</v>
      </c>
    </row>
    <row r="57" spans="1:3" ht="22.5" customHeight="1" x14ac:dyDescent="0.25">
      <c r="A57" s="3">
        <v>2638497319</v>
      </c>
      <c r="B57" s="3">
        <v>2000166671</v>
      </c>
      <c r="C57" s="4" t="s">
        <v>3</v>
      </c>
    </row>
    <row r="58" spans="1:3" ht="22.5" customHeight="1" x14ac:dyDescent="0.25">
      <c r="A58" s="3">
        <v>9900006328</v>
      </c>
      <c r="B58" s="3">
        <v>2000167912</v>
      </c>
      <c r="C58" s="4" t="s">
        <v>3</v>
      </c>
    </row>
    <row r="59" spans="1:3" ht="22.5" customHeight="1" x14ac:dyDescent="0.25">
      <c r="A59" s="3">
        <v>9900017796</v>
      </c>
      <c r="B59" s="3">
        <v>2000215237</v>
      </c>
      <c r="C59" s="4" t="s">
        <v>4</v>
      </c>
    </row>
    <row r="60" spans="1:3" ht="22.5" customHeight="1" x14ac:dyDescent="0.25">
      <c r="A60" s="3">
        <v>9900026705</v>
      </c>
      <c r="B60" s="3">
        <v>2000185487</v>
      </c>
      <c r="C60" s="4" t="s">
        <v>4</v>
      </c>
    </row>
    <row r="61" spans="1:3" ht="22.5" customHeight="1" x14ac:dyDescent="0.25">
      <c r="A61" s="3">
        <v>9900007854</v>
      </c>
      <c r="B61" s="3">
        <v>2000178293</v>
      </c>
      <c r="C61" s="4" t="s">
        <v>4</v>
      </c>
    </row>
    <row r="62" spans="1:3" ht="22.5" customHeight="1" x14ac:dyDescent="0.25">
      <c r="A62" s="3">
        <v>272393545</v>
      </c>
      <c r="B62" s="3">
        <v>2000178237</v>
      </c>
      <c r="C62" s="4" t="s">
        <v>3</v>
      </c>
    </row>
    <row r="63" spans="1:3" ht="22.5" customHeight="1" x14ac:dyDescent="0.25">
      <c r="A63" s="3">
        <v>9900026695</v>
      </c>
      <c r="B63" s="3">
        <v>2000191675</v>
      </c>
      <c r="C63" s="4" t="s">
        <v>4</v>
      </c>
    </row>
    <row r="64" spans="1:3" ht="22.5" customHeight="1" x14ac:dyDescent="0.25">
      <c r="A64" s="3">
        <v>272390336</v>
      </c>
      <c r="B64" s="3">
        <v>2000222694</v>
      </c>
      <c r="C64" s="4" t="s">
        <v>4</v>
      </c>
    </row>
    <row r="65" spans="1:3" ht="22.5" customHeight="1" x14ac:dyDescent="0.25">
      <c r="A65" s="3">
        <v>272393543</v>
      </c>
      <c r="B65" s="3">
        <v>2000139460</v>
      </c>
      <c r="C65" s="4" t="s">
        <v>4</v>
      </c>
    </row>
    <row r="66" spans="1:3" ht="22.5" customHeight="1" x14ac:dyDescent="0.25">
      <c r="A66" s="3">
        <v>272395646</v>
      </c>
      <c r="B66" s="3">
        <v>2000139461</v>
      </c>
      <c r="C66" s="4" t="s">
        <v>4</v>
      </c>
    </row>
    <row r="67" spans="1:3" ht="22.5" customHeight="1" x14ac:dyDescent="0.25">
      <c r="A67" s="3">
        <v>9900026707</v>
      </c>
      <c r="B67" s="3">
        <v>2000271554</v>
      </c>
      <c r="C67" s="4" t="s">
        <v>4</v>
      </c>
    </row>
    <row r="68" spans="1:3" ht="22.5" customHeight="1" x14ac:dyDescent="0.25">
      <c r="A68" s="3">
        <v>272390013</v>
      </c>
      <c r="B68" s="3">
        <v>2000218695</v>
      </c>
      <c r="C68" s="4" t="s">
        <v>4</v>
      </c>
    </row>
    <row r="69" spans="1:3" ht="22.5" customHeight="1" x14ac:dyDescent="0.25">
      <c r="A69" s="3">
        <v>2114993808</v>
      </c>
      <c r="B69" s="3">
        <v>2000178356</v>
      </c>
      <c r="C69" s="4" t="s">
        <v>4</v>
      </c>
    </row>
    <row r="70" spans="1:3" ht="22.5" customHeight="1" x14ac:dyDescent="0.25">
      <c r="A70" s="3">
        <v>2114993095</v>
      </c>
      <c r="B70" s="3">
        <v>2000218810</v>
      </c>
      <c r="C70" s="4" t="s">
        <v>4</v>
      </c>
    </row>
    <row r="71" spans="1:3" ht="22.5" customHeight="1" x14ac:dyDescent="0.25">
      <c r="A71" s="3">
        <v>272393655</v>
      </c>
      <c r="B71" s="3">
        <v>2000218811</v>
      </c>
      <c r="C71" s="4" t="s">
        <v>4</v>
      </c>
    </row>
    <row r="72" spans="1:3" ht="22.5" customHeight="1" x14ac:dyDescent="0.25">
      <c r="A72" s="3">
        <v>272393657</v>
      </c>
      <c r="B72" s="3">
        <v>2000218987</v>
      </c>
      <c r="C72" s="4" t="s">
        <v>4</v>
      </c>
    </row>
    <row r="73" spans="1:3" ht="22.5" customHeight="1" x14ac:dyDescent="0.25">
      <c r="A73" s="3">
        <v>9900026692</v>
      </c>
      <c r="B73" s="3">
        <v>2000156717</v>
      </c>
      <c r="C73" s="4" t="s">
        <v>4</v>
      </c>
    </row>
    <row r="74" spans="1:3" ht="22.5" customHeight="1" x14ac:dyDescent="0.25">
      <c r="A74" s="3">
        <v>272396456</v>
      </c>
      <c r="B74" s="3">
        <v>2000177777</v>
      </c>
      <c r="C74" s="4" t="s">
        <v>4</v>
      </c>
    </row>
    <row r="75" spans="1:3" ht="22.5" customHeight="1" x14ac:dyDescent="0.25">
      <c r="A75" s="3">
        <v>9900007491</v>
      </c>
      <c r="B75" s="3">
        <v>2000176835</v>
      </c>
      <c r="C75" s="4" t="s">
        <v>4</v>
      </c>
    </row>
    <row r="76" spans="1:3" ht="22.5" customHeight="1" x14ac:dyDescent="0.25">
      <c r="A76" s="3">
        <v>9900067540</v>
      </c>
      <c r="B76" s="3">
        <v>2000312987</v>
      </c>
      <c r="C76" s="4" t="s">
        <v>4</v>
      </c>
    </row>
    <row r="77" spans="1:3" ht="22.5" customHeight="1" x14ac:dyDescent="0.25">
      <c r="A77" s="3">
        <v>9900067538</v>
      </c>
      <c r="B77" s="3">
        <v>2000312985</v>
      </c>
      <c r="C77" s="4" t="s">
        <v>4</v>
      </c>
    </row>
    <row r="78" spans="1:3" ht="22.5" customHeight="1" x14ac:dyDescent="0.25">
      <c r="A78" s="3">
        <v>9900007851</v>
      </c>
      <c r="B78" s="3">
        <v>2000178273</v>
      </c>
      <c r="C78" s="4" t="s">
        <v>4</v>
      </c>
    </row>
    <row r="79" spans="1:3" ht="22.5" customHeight="1" x14ac:dyDescent="0.25">
      <c r="A79" s="3">
        <v>9900007849</v>
      </c>
      <c r="B79" s="3">
        <v>2000178270</v>
      </c>
      <c r="C79" s="4" t="s">
        <v>4</v>
      </c>
    </row>
    <row r="80" spans="1:3" ht="22.5" customHeight="1" x14ac:dyDescent="0.25">
      <c r="A80" s="3">
        <v>9900027388</v>
      </c>
      <c r="B80" s="3">
        <v>2000261654</v>
      </c>
      <c r="C80" s="4" t="s">
        <v>4</v>
      </c>
    </row>
    <row r="81" spans="1:3" ht="22.5" customHeight="1" x14ac:dyDescent="0.25">
      <c r="A81" s="3">
        <v>9900007494</v>
      </c>
      <c r="B81" s="3">
        <v>2000176838</v>
      </c>
      <c r="C81" s="4" t="s">
        <v>4</v>
      </c>
    </row>
    <row r="82" spans="1:3" ht="22.5" customHeight="1" x14ac:dyDescent="0.25">
      <c r="A82" s="3">
        <v>2114993804</v>
      </c>
      <c r="B82" s="3">
        <v>2000139463</v>
      </c>
      <c r="C82" s="4" t="s">
        <v>4</v>
      </c>
    </row>
    <row r="83" spans="1:3" ht="22.5" customHeight="1" x14ac:dyDescent="0.25">
      <c r="A83" s="3">
        <v>2114993805</v>
      </c>
      <c r="B83" s="3">
        <v>2000139464</v>
      </c>
      <c r="C83" s="4" t="s">
        <v>4</v>
      </c>
    </row>
    <row r="84" spans="1:3" ht="22.5" customHeight="1" x14ac:dyDescent="0.25">
      <c r="A84" s="3">
        <v>272393562</v>
      </c>
      <c r="B84" s="3">
        <v>2000139465</v>
      </c>
      <c r="C84" s="4" t="s">
        <v>4</v>
      </c>
    </row>
    <row r="85" spans="1:3" ht="22.5" customHeight="1" x14ac:dyDescent="0.25">
      <c r="A85" s="3">
        <v>9900045508</v>
      </c>
      <c r="B85" s="3">
        <v>2000139462</v>
      </c>
      <c r="C85" s="4" t="s">
        <v>4</v>
      </c>
    </row>
    <row r="86" spans="1:3" ht="22.5" customHeight="1" x14ac:dyDescent="0.25">
      <c r="A86" s="3">
        <v>9900026693</v>
      </c>
      <c r="B86" s="3">
        <v>2000271157</v>
      </c>
      <c r="C86" s="4" t="s">
        <v>4</v>
      </c>
    </row>
    <row r="87" spans="1:3" ht="22.5" customHeight="1" x14ac:dyDescent="0.25">
      <c r="A87" s="3">
        <v>272390000</v>
      </c>
      <c r="B87" s="3">
        <v>2000177775</v>
      </c>
      <c r="C87" s="4" t="s">
        <v>4</v>
      </c>
    </row>
    <row r="88" spans="1:3" ht="22.5" customHeight="1" x14ac:dyDescent="0.25">
      <c r="A88" s="3">
        <v>2114995609</v>
      </c>
      <c r="B88" s="3">
        <v>2000139473</v>
      </c>
      <c r="C88" s="4" t="s">
        <v>4</v>
      </c>
    </row>
    <row r="89" spans="1:3" ht="22.5" customHeight="1" x14ac:dyDescent="0.25">
      <c r="A89" s="3">
        <v>4321330568</v>
      </c>
      <c r="B89" s="3">
        <v>2000143120</v>
      </c>
      <c r="C89" s="4" t="s">
        <v>3</v>
      </c>
    </row>
    <row r="90" spans="1:3" ht="22.5" customHeight="1" x14ac:dyDescent="0.25">
      <c r="A90" s="3">
        <v>2638494879</v>
      </c>
      <c r="B90" s="3">
        <v>2000139717</v>
      </c>
      <c r="C90" s="4" t="s">
        <v>3</v>
      </c>
    </row>
    <row r="91" spans="1:3" ht="22.5" customHeight="1" x14ac:dyDescent="0.25">
      <c r="A91" s="3">
        <v>2638110065</v>
      </c>
      <c r="B91" s="3">
        <v>2000139719</v>
      </c>
      <c r="C91" s="4" t="s">
        <v>3</v>
      </c>
    </row>
    <row r="92" spans="1:3" ht="22.5" customHeight="1" x14ac:dyDescent="0.25">
      <c r="A92" s="3">
        <v>2638110200</v>
      </c>
      <c r="B92" s="3">
        <v>2000037137</v>
      </c>
      <c r="C92" s="4" t="s">
        <v>3</v>
      </c>
    </row>
    <row r="93" spans="1:3" ht="22.5" customHeight="1" x14ac:dyDescent="0.25">
      <c r="A93" s="3">
        <v>1752420020</v>
      </c>
      <c r="B93" s="3">
        <v>2000168732</v>
      </c>
      <c r="C93" s="4" t="s">
        <v>3</v>
      </c>
    </row>
    <row r="94" spans="1:3" ht="22.5" customHeight="1" x14ac:dyDescent="0.25">
      <c r="A94" s="3">
        <v>2638110235</v>
      </c>
      <c r="B94" s="3">
        <v>2000139724</v>
      </c>
      <c r="C94" s="4" t="s">
        <v>3</v>
      </c>
    </row>
    <row r="95" spans="1:3" ht="22.5" customHeight="1" x14ac:dyDescent="0.25">
      <c r="A95" s="3">
        <v>2161910110</v>
      </c>
      <c r="B95" s="3">
        <v>2000139508</v>
      </c>
      <c r="C95" s="4" t="s">
        <v>8</v>
      </c>
    </row>
    <row r="96" spans="1:3" ht="22.5" customHeight="1" x14ac:dyDescent="0.25">
      <c r="A96" s="3">
        <v>2161114010</v>
      </c>
      <c r="B96" s="3">
        <v>2000142193</v>
      </c>
      <c r="C96" s="4" t="s">
        <v>8</v>
      </c>
    </row>
    <row r="97" spans="1:3" ht="22.5" customHeight="1" x14ac:dyDescent="0.25">
      <c r="A97" s="3">
        <v>9900017999</v>
      </c>
      <c r="B97" s="3">
        <v>2000040235</v>
      </c>
      <c r="C97" s="4" t="s">
        <v>3</v>
      </c>
    </row>
    <row r="98" spans="1:3" ht="22.5" customHeight="1" x14ac:dyDescent="0.25">
      <c r="A98" s="3">
        <v>9900041057</v>
      </c>
      <c r="B98" s="3">
        <v>2000022559</v>
      </c>
      <c r="C98" s="4" t="s">
        <v>6</v>
      </c>
    </row>
    <row r="99" spans="1:3" ht="22.5" customHeight="1" x14ac:dyDescent="0.25">
      <c r="A99" s="3">
        <v>5157906565</v>
      </c>
      <c r="B99" s="3">
        <v>2000176696</v>
      </c>
      <c r="C99" s="4" t="s">
        <v>3</v>
      </c>
    </row>
    <row r="100" spans="1:3" ht="22.5" customHeight="1" x14ac:dyDescent="0.25">
      <c r="A100" s="3">
        <v>5157906565</v>
      </c>
      <c r="B100" s="3">
        <v>2000176696</v>
      </c>
      <c r="C100" s="4" t="s">
        <v>10</v>
      </c>
    </row>
    <row r="101" spans="1:3" ht="22.5" customHeight="1" x14ac:dyDescent="0.25">
      <c r="A101" s="3">
        <v>4320010804</v>
      </c>
      <c r="B101" s="3">
        <v>2000041094</v>
      </c>
      <c r="C101" s="4" t="s">
        <v>3</v>
      </c>
    </row>
    <row r="102" spans="1:3" ht="22.5" customHeight="1" x14ac:dyDescent="0.25">
      <c r="A102" s="3">
        <v>9900002280</v>
      </c>
      <c r="B102" s="3">
        <v>2000078873</v>
      </c>
      <c r="C102" s="4" t="s">
        <v>3</v>
      </c>
    </row>
    <row r="103" spans="1:3" ht="22.5" customHeight="1" x14ac:dyDescent="0.25">
      <c r="A103" s="3">
        <v>2638492931</v>
      </c>
      <c r="B103" s="3">
        <v>2000116067</v>
      </c>
      <c r="C103" s="4" t="s">
        <v>3</v>
      </c>
    </row>
    <row r="104" spans="1:3" ht="22.5" customHeight="1" x14ac:dyDescent="0.25">
      <c r="A104" s="3">
        <v>2642110144</v>
      </c>
      <c r="B104" s="3">
        <v>2000041230</v>
      </c>
      <c r="C104" s="4" t="s">
        <v>3</v>
      </c>
    </row>
    <row r="105" spans="1:3" ht="22.5" customHeight="1" x14ac:dyDescent="0.25">
      <c r="A105" s="3">
        <v>2642110150</v>
      </c>
      <c r="B105" s="3">
        <v>2000041235</v>
      </c>
      <c r="C105" s="4" t="s">
        <v>3</v>
      </c>
    </row>
    <row r="106" spans="1:3" ht="22.5" customHeight="1" x14ac:dyDescent="0.25">
      <c r="A106" s="3">
        <v>2642110153</v>
      </c>
      <c r="B106" s="3">
        <v>2000139730</v>
      </c>
      <c r="C106" s="4" t="s">
        <v>3</v>
      </c>
    </row>
    <row r="107" spans="1:3" ht="22.5" customHeight="1" x14ac:dyDescent="0.25">
      <c r="A107" s="3">
        <v>2642110114</v>
      </c>
      <c r="B107" s="3">
        <v>2000041237</v>
      </c>
      <c r="C107" s="4" t="s">
        <v>3</v>
      </c>
    </row>
    <row r="108" spans="1:3" ht="22.5" customHeight="1" x14ac:dyDescent="0.25">
      <c r="A108" s="3">
        <v>2642110112</v>
      </c>
      <c r="B108" s="3">
        <v>2000041231</v>
      </c>
      <c r="C108" s="4" t="s">
        <v>3</v>
      </c>
    </row>
    <row r="109" spans="1:3" ht="22.5" customHeight="1" x14ac:dyDescent="0.25">
      <c r="A109" s="3">
        <v>2642110120</v>
      </c>
      <c r="B109" s="3">
        <v>2000120061</v>
      </c>
      <c r="C109" s="4" t="s">
        <v>3</v>
      </c>
    </row>
    <row r="110" spans="1:3" ht="22.5" customHeight="1" x14ac:dyDescent="0.25">
      <c r="A110" s="3">
        <v>2642110140</v>
      </c>
      <c r="B110" s="3">
        <v>2000041236</v>
      </c>
      <c r="C110" s="4" t="s">
        <v>3</v>
      </c>
    </row>
    <row r="111" spans="1:3" ht="22.5" customHeight="1" x14ac:dyDescent="0.25">
      <c r="A111" s="3">
        <v>9398190007</v>
      </c>
      <c r="B111" s="3">
        <v>2000116066</v>
      </c>
      <c r="C111" s="4" t="s">
        <v>3</v>
      </c>
    </row>
    <row r="112" spans="1:3" ht="22.5" customHeight="1" x14ac:dyDescent="0.25">
      <c r="A112" s="3">
        <v>9900056853</v>
      </c>
      <c r="B112" s="3"/>
      <c r="C112" s="4" t="s">
        <v>3</v>
      </c>
    </row>
    <row r="113" spans="1:3" ht="22.5" customHeight="1" x14ac:dyDescent="0.25">
      <c r="A113" s="3">
        <v>2638110250</v>
      </c>
      <c r="B113" s="3">
        <v>2000139745</v>
      </c>
      <c r="C113" s="4" t="s">
        <v>3</v>
      </c>
    </row>
    <row r="114" spans="1:3" ht="22.5" customHeight="1" x14ac:dyDescent="0.25">
      <c r="A114" s="3">
        <v>9900024829</v>
      </c>
      <c r="B114" s="3">
        <v>2000229329</v>
      </c>
      <c r="C114" s="4" t="s">
        <v>3</v>
      </c>
    </row>
    <row r="115" spans="1:3" ht="22.5" customHeight="1" x14ac:dyDescent="0.25">
      <c r="A115" s="3">
        <v>5439220054</v>
      </c>
      <c r="B115" s="3">
        <v>2000139545</v>
      </c>
      <c r="C115" s="4" t="s">
        <v>3</v>
      </c>
    </row>
    <row r="116" spans="1:3" ht="22.5" customHeight="1" x14ac:dyDescent="0.25">
      <c r="A116" s="3">
        <v>5439220056</v>
      </c>
      <c r="B116" s="3">
        <v>2000120068</v>
      </c>
      <c r="C116" s="4" t="s">
        <v>3</v>
      </c>
    </row>
    <row r="117" spans="1:3" ht="22.5" customHeight="1" x14ac:dyDescent="0.25">
      <c r="A117" s="3">
        <v>251140176</v>
      </c>
      <c r="B117" s="3">
        <v>2000171856</v>
      </c>
      <c r="C117" s="4" t="s">
        <v>3</v>
      </c>
    </row>
    <row r="118" spans="1:3" ht="22.5" customHeight="1" x14ac:dyDescent="0.25">
      <c r="A118" s="3">
        <v>2638110245</v>
      </c>
      <c r="B118" s="3">
        <v>2000139758</v>
      </c>
      <c r="C118" s="4" t="s">
        <v>3</v>
      </c>
    </row>
    <row r="119" spans="1:3" ht="22.5" customHeight="1" x14ac:dyDescent="0.25">
      <c r="A119" s="3">
        <v>4320011035</v>
      </c>
      <c r="B119" s="3">
        <v>2000045117</v>
      </c>
      <c r="C119" s="4" t="s">
        <v>3</v>
      </c>
    </row>
    <row r="120" spans="1:3" ht="22.5" customHeight="1" x14ac:dyDescent="0.25">
      <c r="A120" s="7">
        <v>2638110412</v>
      </c>
      <c r="B120" s="7">
        <v>2000115778</v>
      </c>
      <c r="C120" s="8" t="s">
        <v>3</v>
      </c>
    </row>
    <row r="121" spans="1:3" x14ac:dyDescent="0.25">
      <c r="A121" s="7">
        <v>2638110412</v>
      </c>
      <c r="B121" s="7">
        <v>2000115778</v>
      </c>
      <c r="C121" s="8" t="s">
        <v>6</v>
      </c>
    </row>
  </sheetData>
  <autoFilter ref="A1:C1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Фелингер Кирилл Фридрихович</dc:creator>
  <cp:lastModifiedBy>Гусев Александр Валентинович</cp:lastModifiedBy>
  <dcterms:created xsi:type="dcterms:W3CDTF">2016-02-01T02:59:31Z</dcterms:created>
  <dcterms:modified xsi:type="dcterms:W3CDTF">2016-02-01T06:43:04Z</dcterms:modified>
</cp:coreProperties>
</file>