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  <sheet name="Лист2" sheetId="2" r:id="rId2"/>
  </sheets>
  <definedNames>
    <definedName name="_xlnm._FilterDatabase" localSheetId="1" hidden="1">Лист2!$A$1:$C$121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2" i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1" i="2"/>
  <c r="D20" i="2" s="1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4" i="2"/>
  <c r="D115" i="2"/>
  <c r="D116" i="2"/>
  <c r="D117" i="2"/>
  <c r="D118" i="2"/>
  <c r="D119" i="2"/>
  <c r="D121" i="2"/>
  <c r="D120" i="2" s="1"/>
  <c r="D113" i="2" s="1"/>
</calcChain>
</file>

<file path=xl/sharedStrings.xml><?xml version="1.0" encoding="utf-8"?>
<sst xmlns="http://schemas.openxmlformats.org/spreadsheetml/2006/main" count="126" uniqueCount="12">
  <si>
    <t>SAP</t>
  </si>
  <si>
    <t>ИАИС</t>
  </si>
  <si>
    <t>Отдел хозяйственного обеспечения</t>
  </si>
  <si>
    <t xml:space="preserve">Химический цех </t>
  </si>
  <si>
    <t xml:space="preserve">Цех ТАИ </t>
  </si>
  <si>
    <t xml:space="preserve">Турбинный цех </t>
  </si>
  <si>
    <t xml:space="preserve">Цех топливоподачи </t>
  </si>
  <si>
    <t xml:space="preserve">Цех гидротехнических сооружений </t>
  </si>
  <si>
    <t xml:space="preserve">Электроцех </t>
  </si>
  <si>
    <t>ЦЕХ</t>
  </si>
  <si>
    <t>Котельный цех</t>
  </si>
  <si>
    <t>ывывафв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</si>
</sst>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1" xfId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/>
    </xf>
    <xf numFmtId="0" fontId="4" fillId="2" borderId="1" xfId="1" applyFont="1" applyFill="1" applyBorder="1" applyAlignment="1">
      <alignment vertical="center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3" fillId="0" borderId="1" xfId="1" applyFont="1" applyFill="1" applyBorder="1" applyAlignment="1">
      <alignment vertical="center"/>
    </xf>
  </cellXfs>
  <cellStyles count="2">
    <cellStyle name="Обычный" xfId="0" builtinId="0"/>
    <cellStyle name="Обычный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94"/>
  <sheetViews>
    <sheetView tabSelected="1" topLeftCell="A25" workbookViewId="0">
      <selection activeCell="C42" sqref="C42"/>
    </sheetView>
  </sheetViews>
  <sheetFormatPr defaultRowHeight="15" x14ac:dyDescent="0.25"/>
  <cols>
    <col min="1" max="1" width="14.5703125" customWidth="1"/>
    <col min="2" max="2" width="15.5703125" customWidth="1"/>
    <col min="3" max="3" width="45.7109375" bestFit="1" customWidth="1"/>
    <col min="4" max="4" width="21" customWidth="1"/>
  </cols>
  <sheetData>
    <row r="1" spans="1:3" x14ac:dyDescent="0.25">
      <c r="A1" s="2" t="s">
        <v>0</v>
      </c>
      <c r="B1" s="2" t="s">
        <v>1</v>
      </c>
      <c r="C1" s="2" t="s">
        <v>9</v>
      </c>
    </row>
    <row r="2" spans="1:3" ht="15.75" x14ac:dyDescent="0.25">
      <c r="A2" s="1">
        <v>2000177775</v>
      </c>
      <c r="B2" s="1">
        <v>272390000</v>
      </c>
      <c r="C2" s="4" t="str">
        <f>IFERROR(MID(VLOOKUP(A2,Лист2!B$2:D$121,3,),3,999),"")</f>
        <v xml:space="preserve">Цех ТАИ </v>
      </c>
    </row>
    <row r="3" spans="1:3" ht="15.75" x14ac:dyDescent="0.25">
      <c r="A3" s="1">
        <v>2000218695</v>
      </c>
      <c r="B3" s="1">
        <v>272390013</v>
      </c>
      <c r="C3" s="4" t="str">
        <f>IFERROR(MID(VLOOKUP(A3,Лист2!B$2:D$121,3,),3,999),"")</f>
        <v xml:space="preserve">Цех ТАИ </v>
      </c>
    </row>
    <row r="4" spans="1:3" ht="15.75" x14ac:dyDescent="0.25">
      <c r="A4" s="1">
        <v>2000222694</v>
      </c>
      <c r="B4" s="1">
        <v>272390336</v>
      </c>
      <c r="C4" s="4" t="str">
        <f>IFERROR(MID(VLOOKUP(A4,Лист2!B$2:D$121,3,),3,999),"")</f>
        <v xml:space="preserve">Цех ТАИ </v>
      </c>
    </row>
    <row r="5" spans="1:3" ht="15.75" x14ac:dyDescent="0.25">
      <c r="A5" s="1">
        <v>2000139460</v>
      </c>
      <c r="B5" s="1">
        <v>272393543</v>
      </c>
      <c r="C5" s="4" t="str">
        <f>IFERROR(MID(VLOOKUP(A5,Лист2!B$2:D$121,3,),3,999),"")</f>
        <v xml:space="preserve">Цех ТАИ </v>
      </c>
    </row>
    <row r="6" spans="1:3" ht="15.75" x14ac:dyDescent="0.25">
      <c r="A6" s="1">
        <v>2000178237</v>
      </c>
      <c r="B6" s="1">
        <v>272393545</v>
      </c>
      <c r="C6" s="4" t="str">
        <f>IFERROR(MID(VLOOKUP(A6,Лист2!B$2:D$121,3,),3,999),"")</f>
        <v xml:space="preserve">Химический цех </v>
      </c>
    </row>
    <row r="7" spans="1:3" ht="15.75" x14ac:dyDescent="0.25">
      <c r="A7" s="1">
        <v>2000139465</v>
      </c>
      <c r="B7" s="1">
        <v>272393562</v>
      </c>
      <c r="C7" s="4" t="str">
        <f>IFERROR(MID(VLOOKUP(A7,Лист2!B$2:D$121,3,),3,999),"")</f>
        <v xml:space="preserve">Цех ТАИ </v>
      </c>
    </row>
    <row r="8" spans="1:3" ht="15.75" x14ac:dyDescent="0.25">
      <c r="A8" s="1">
        <v>2000218811</v>
      </c>
      <c r="B8" s="1">
        <v>272393655</v>
      </c>
      <c r="C8" s="4" t="str">
        <f>IFERROR(MID(VLOOKUP(A8,Лист2!B$2:D$121,3,),3,999),"")</f>
        <v xml:space="preserve">Цех ТАИ </v>
      </c>
    </row>
    <row r="9" spans="1:3" ht="15.75" x14ac:dyDescent="0.25">
      <c r="A9" s="1">
        <v>2000218987</v>
      </c>
      <c r="B9" s="1">
        <v>272393657</v>
      </c>
      <c r="C9" s="4" t="str">
        <f>IFERROR(MID(VLOOKUP(A9,Лист2!B$2:D$121,3,),3,999),"")</f>
        <v xml:space="preserve">Цех ТАИ </v>
      </c>
    </row>
    <row r="10" spans="1:3" ht="15.75" x14ac:dyDescent="0.25">
      <c r="A10" s="1">
        <v>2000139461</v>
      </c>
      <c r="B10" s="1">
        <v>272395646</v>
      </c>
      <c r="C10" s="4" t="str">
        <f>IFERROR(MID(VLOOKUP(A10,Лист2!B$2:D$121,3,),3,999),"")</f>
        <v xml:space="preserve">Цех ТАИ </v>
      </c>
    </row>
    <row r="11" spans="1:3" ht="15.75" x14ac:dyDescent="0.25">
      <c r="A11" s="1">
        <v>2000177777</v>
      </c>
      <c r="B11" s="1">
        <v>272396456</v>
      </c>
      <c r="C11" s="4" t="str">
        <f>IFERROR(MID(VLOOKUP(A11,Лист2!B$2:D$121,3,),3,999),"")</f>
        <v xml:space="preserve">Цех ТАИ </v>
      </c>
    </row>
    <row r="12" spans="1:3" ht="15.75" x14ac:dyDescent="0.25">
      <c r="A12" s="1">
        <v>2000139574</v>
      </c>
      <c r="B12" s="1">
        <v>1741410014</v>
      </c>
      <c r="C12" s="4" t="str">
        <f>IFERROR(MID(VLOOKUP(A12,Лист2!B$2:D$121,3,),3,999),"")</f>
        <v xml:space="preserve">Химический цех </v>
      </c>
    </row>
    <row r="13" spans="1:3" ht="15.75" x14ac:dyDescent="0.25">
      <c r="A13" s="1">
        <v>2000168732</v>
      </c>
      <c r="B13" s="1">
        <v>1752420020</v>
      </c>
      <c r="C13" s="4" t="str">
        <f>IFERROR(MID(VLOOKUP(A13,Лист2!B$2:D$121,3,),3,999),"")</f>
        <v xml:space="preserve">Химический цех </v>
      </c>
    </row>
    <row r="14" spans="1:3" ht="15.75" x14ac:dyDescent="0.25">
      <c r="A14" s="1">
        <v>2000218810</v>
      </c>
      <c r="B14" s="1">
        <v>2114993095</v>
      </c>
      <c r="C14" s="4" t="str">
        <f>IFERROR(MID(VLOOKUP(A14,Лист2!B$2:D$121,3,),3,999),"")</f>
        <v xml:space="preserve">Цех ТАИ </v>
      </c>
    </row>
    <row r="15" spans="1:3" ht="15.75" x14ac:dyDescent="0.25">
      <c r="A15" s="1">
        <v>2000139463</v>
      </c>
      <c r="B15" s="1">
        <v>2114993804</v>
      </c>
      <c r="C15" s="4" t="str">
        <f>IFERROR(MID(VLOOKUP(A15,Лист2!B$2:D$121,3,),3,999),"")</f>
        <v xml:space="preserve">Цех ТАИ </v>
      </c>
    </row>
    <row r="16" spans="1:3" ht="15.75" x14ac:dyDescent="0.25">
      <c r="A16" s="1">
        <v>2000139464</v>
      </c>
      <c r="B16" s="1">
        <v>2114993805</v>
      </c>
      <c r="C16" s="4" t="str">
        <f>IFERROR(MID(VLOOKUP(A16,Лист2!B$2:D$121,3,),3,999),"")</f>
        <v xml:space="preserve">Цех ТАИ </v>
      </c>
    </row>
    <row r="17" spans="1:3" ht="15.75" x14ac:dyDescent="0.25">
      <c r="A17" s="1">
        <v>2000178356</v>
      </c>
      <c r="B17" s="1">
        <v>2114993808</v>
      </c>
      <c r="C17" s="4" t="str">
        <f>IFERROR(MID(VLOOKUP(A17,Лист2!B$2:D$121,3,),3,999),"")</f>
        <v xml:space="preserve">Цех ТАИ </v>
      </c>
    </row>
    <row r="18" spans="1:3" ht="15.75" x14ac:dyDescent="0.25">
      <c r="A18" s="1">
        <v>2000139473</v>
      </c>
      <c r="B18" s="1">
        <v>2114995609</v>
      </c>
      <c r="C18" s="4" t="str">
        <f>IFERROR(MID(VLOOKUP(A18,Лист2!B$2:D$121,3,),3,999),"")</f>
        <v xml:space="preserve">Цех ТАИ </v>
      </c>
    </row>
    <row r="19" spans="1:3" ht="15.75" x14ac:dyDescent="0.25">
      <c r="A19" s="1">
        <v>2000025587</v>
      </c>
      <c r="B19" s="1">
        <v>2121330025</v>
      </c>
      <c r="C19" s="4" t="str">
        <f>IFERROR(MID(VLOOKUP(A19,Лист2!B$2:D$121,3,),3,999),"")</f>
        <v xml:space="preserve">Химический цех </v>
      </c>
    </row>
    <row r="20" spans="1:3" ht="15.75" x14ac:dyDescent="0.25">
      <c r="A20" s="1">
        <v>2000080725</v>
      </c>
      <c r="B20" s="1">
        <v>2146310025</v>
      </c>
      <c r="C20" s="4" t="str">
        <f>IFERROR(MID(VLOOKUP(A20,Лист2!B$2:D$121,3,),3,999),"")</f>
        <v xml:space="preserve">Химический цех </v>
      </c>
    </row>
    <row r="21" spans="1:3" ht="15.75" x14ac:dyDescent="0.25">
      <c r="A21" s="1">
        <v>2000139587</v>
      </c>
      <c r="B21" s="1">
        <v>2152110015</v>
      </c>
      <c r="C21" s="4" t="str">
        <f>IFERROR(MID(VLOOKUP(A21,Лист2!B$2:D$121,3,),3,999),"")</f>
        <v xml:space="preserve">Химический цех </v>
      </c>
    </row>
    <row r="22" spans="1:3" ht="15.75" x14ac:dyDescent="0.25">
      <c r="A22" s="1">
        <v>2000085314</v>
      </c>
      <c r="B22" s="1">
        <v>2152110040</v>
      </c>
      <c r="C22" s="4" t="str">
        <f>IFERROR(MID(VLOOKUP(A22,Лист2!B$2:D$121,3,),3,999),"")</f>
        <v xml:space="preserve">Химический цех </v>
      </c>
    </row>
    <row r="23" spans="1:3" ht="15.75" x14ac:dyDescent="0.25">
      <c r="A23" s="1">
        <v>2000139508</v>
      </c>
      <c r="B23" s="1">
        <v>2161910110</v>
      </c>
      <c r="C23" s="4" t="str">
        <f>IFERROR(MID(VLOOKUP(A23,Лист2!B$2:D$121,3,),3,999),"")</f>
        <v xml:space="preserve">Электроцех </v>
      </c>
    </row>
    <row r="24" spans="1:3" ht="15.75" x14ac:dyDescent="0.25">
      <c r="A24" s="1">
        <v>2000139569</v>
      </c>
      <c r="B24" s="1">
        <v>2181330030</v>
      </c>
      <c r="C24" s="4" t="str">
        <f>IFERROR(MID(VLOOKUP(A24,Лист2!B$2:D$121,3,),3,999),"")</f>
        <v xml:space="preserve">Химический цех </v>
      </c>
    </row>
    <row r="25" spans="1:3" ht="15.75" x14ac:dyDescent="0.25">
      <c r="A25" s="1">
        <v>2000139586</v>
      </c>
      <c r="B25" s="1">
        <v>2418110030</v>
      </c>
      <c r="C25" s="4" t="str">
        <f>IFERROR(MID(VLOOKUP(A25,Лист2!B$2:D$121,3,),3,999),"")</f>
        <v xml:space="preserve">Химический цех </v>
      </c>
    </row>
    <row r="26" spans="1:3" ht="15.75" x14ac:dyDescent="0.25">
      <c r="A26" s="1">
        <v>2000307123</v>
      </c>
      <c r="B26" s="1">
        <v>2472120025</v>
      </c>
      <c r="C26" s="4" t="str">
        <f>IFERROR(MID(VLOOKUP(A26,Лист2!B$2:D$121,3,),3,999),"")</f>
        <v xml:space="preserve">Химический цех </v>
      </c>
    </row>
    <row r="27" spans="1:3" ht="15.75" x14ac:dyDescent="0.25">
      <c r="A27" s="1">
        <v>2000139687</v>
      </c>
      <c r="B27" s="1">
        <v>2638110015</v>
      </c>
      <c r="C27" s="4" t="str">
        <f>IFERROR(MID(VLOOKUP(A27,Лист2!B$2:D$121,3,),3,999),"")</f>
        <v xml:space="preserve">Химический цех </v>
      </c>
    </row>
    <row r="28" spans="1:3" ht="15.75" x14ac:dyDescent="0.25">
      <c r="A28" s="1">
        <v>2000019300</v>
      </c>
      <c r="B28" s="1">
        <v>2638110025</v>
      </c>
      <c r="C28" s="4" t="str">
        <f>IFERROR(MID(VLOOKUP(A28,Лист2!B$2:D$121,3,),3,999),"")</f>
        <v xml:space="preserve">Химический цех </v>
      </c>
    </row>
    <row r="29" spans="1:3" ht="15.75" x14ac:dyDescent="0.25">
      <c r="A29" s="1">
        <v>2000139719</v>
      </c>
      <c r="B29" s="1">
        <v>2638110065</v>
      </c>
      <c r="C29" s="4" t="str">
        <f>IFERROR(MID(VLOOKUP(A29,Лист2!B$2:D$121,3,),3,999),"")</f>
        <v xml:space="preserve">Химический цех </v>
      </c>
    </row>
    <row r="30" spans="1:3" ht="15.75" x14ac:dyDescent="0.25">
      <c r="A30" s="1">
        <v>2000022499</v>
      </c>
      <c r="B30" s="1">
        <v>2638110071</v>
      </c>
      <c r="C30" s="4" t="str">
        <f>IFERROR(MID(VLOOKUP(A30,Лист2!B$2:D$121,3,),3,999),"")</f>
        <v xml:space="preserve">Химический цех </v>
      </c>
    </row>
    <row r="31" spans="1:3" ht="15.75" x14ac:dyDescent="0.25">
      <c r="A31" s="1">
        <v>2000022793</v>
      </c>
      <c r="B31" s="1">
        <v>2638110074</v>
      </c>
      <c r="C31" s="4" t="str">
        <f>IFERROR(MID(VLOOKUP(A31,Лист2!B$2:D$121,3,),3,999),"")</f>
        <v xml:space="preserve">Химический цех </v>
      </c>
    </row>
    <row r="32" spans="1:3" ht="15.75" x14ac:dyDescent="0.25">
      <c r="A32" s="1">
        <v>2000211872</v>
      </c>
      <c r="B32" s="1">
        <v>2638110095</v>
      </c>
      <c r="C32" s="4" t="str">
        <f>IFERROR(MID(VLOOKUP(A32,Лист2!B$2:D$121,3,),3,999),"")</f>
        <v xml:space="preserve">Химический цех </v>
      </c>
    </row>
    <row r="33" spans="1:3" ht="15.75" x14ac:dyDescent="0.25">
      <c r="A33" s="1">
        <v>2000139643</v>
      </c>
      <c r="B33" s="1">
        <v>2638110099</v>
      </c>
      <c r="C33" s="4" t="str">
        <f>IFERROR(MID(VLOOKUP(A33,Лист2!B$2:D$121,3,),3,999),"")</f>
        <v xml:space="preserve">Химический цех </v>
      </c>
    </row>
    <row r="34" spans="1:3" ht="15.75" x14ac:dyDescent="0.25">
      <c r="A34" s="1">
        <v>2000024880</v>
      </c>
      <c r="B34" s="1">
        <v>2638110115</v>
      </c>
      <c r="C34" s="4" t="str">
        <f>IFERROR(MID(VLOOKUP(A34,Лист2!B$2:D$121,3,),3,999),"")</f>
        <v xml:space="preserve">Химический цех </v>
      </c>
    </row>
    <row r="35" spans="1:3" ht="15.75" x14ac:dyDescent="0.25">
      <c r="A35" s="1">
        <v>2000037137</v>
      </c>
      <c r="B35" s="1">
        <v>2638110200</v>
      </c>
      <c r="C35" s="4" t="str">
        <f>IFERROR(MID(VLOOKUP(A35,Лист2!B$2:D$121,3,),3,999),"")</f>
        <v xml:space="preserve">Химический цех </v>
      </c>
    </row>
    <row r="36" spans="1:3" ht="15.75" x14ac:dyDescent="0.25">
      <c r="A36" s="1">
        <v>2000139724</v>
      </c>
      <c r="B36" s="1">
        <v>2638110235</v>
      </c>
      <c r="C36" s="4" t="str">
        <f>IFERROR(MID(VLOOKUP(A36,Лист2!B$2:D$121,3,),3,999),"")</f>
        <v xml:space="preserve">Химический цех </v>
      </c>
    </row>
    <row r="37" spans="1:3" ht="15.75" x14ac:dyDescent="0.25">
      <c r="A37" s="1">
        <v>2000025601</v>
      </c>
      <c r="B37" s="1">
        <v>2638110236</v>
      </c>
      <c r="C37" s="4" t="str">
        <f>IFERROR(MID(VLOOKUP(A37,Лист2!B$2:D$121,3,),3,999),"")</f>
        <v xml:space="preserve">Химический цех </v>
      </c>
    </row>
    <row r="38" spans="1:3" ht="15.75" x14ac:dyDescent="0.25">
      <c r="A38" s="1">
        <v>2000139758</v>
      </c>
      <c r="B38" s="1">
        <v>2638110245</v>
      </c>
      <c r="C38" s="4" t="str">
        <f>IFERROR(MID(VLOOKUP(A38,Лист2!B$2:D$121,3,),3,999),"")</f>
        <v xml:space="preserve">Химический цех </v>
      </c>
    </row>
    <row r="39" spans="1:3" ht="15.75" x14ac:dyDescent="0.25">
      <c r="A39" s="1">
        <v>2000139745</v>
      </c>
      <c r="B39" s="1">
        <v>2638110250</v>
      </c>
      <c r="C39" s="4" t="str">
        <f>IFERROR(MID(VLOOKUP(A39,Лист2!B$2:D$121,3,),3,999),"")</f>
        <v/>
      </c>
    </row>
    <row r="40" spans="1:3" ht="15.75" x14ac:dyDescent="0.25">
      <c r="A40" s="1">
        <v>2000211867</v>
      </c>
      <c r="B40" s="1">
        <v>2638110266</v>
      </c>
      <c r="C40" s="4" t="str">
        <f>IFERROR(MID(VLOOKUP(A40,Лист2!B$2:D$121,3,),3,999),"")</f>
        <v xml:space="preserve">Химический цех </v>
      </c>
    </row>
    <row r="41" spans="1:3" ht="15.75" x14ac:dyDescent="0.25">
      <c r="A41" s="1">
        <v>2000139621</v>
      </c>
      <c r="B41" s="1">
        <v>2638110306</v>
      </c>
      <c r="C41" s="4" t="str">
        <f>IFERROR(MID(VLOOKUP(A41,Лист2!B$2:D$121,3,),3,999),"")</f>
        <v xml:space="preserve">Химический цех </v>
      </c>
    </row>
    <row r="42" spans="1:3" ht="24" customHeight="1" x14ac:dyDescent="0.25">
      <c r="A42" s="6">
        <v>2000115778</v>
      </c>
      <c r="B42" s="6">
        <v>2638110412</v>
      </c>
      <c r="C42" s="4" t="str">
        <f>IFERROR(MID(VLOOKUP(A42,Лист2!B$2:D$121,3,),3,999),"")</f>
        <v xml:space="preserve">ывывафв, Химический цех , Цех топливоподачи </v>
      </c>
    </row>
    <row r="43" spans="1:3" ht="15.75" x14ac:dyDescent="0.25">
      <c r="A43" s="1">
        <v>2000139631</v>
      </c>
      <c r="B43" s="1">
        <v>2638113074</v>
      </c>
      <c r="C43" s="4" t="str">
        <f>IFERROR(MID(VLOOKUP(A43,Лист2!B$2:D$121,3,),3,999),"")</f>
        <v xml:space="preserve">Химический цех </v>
      </c>
    </row>
    <row r="44" spans="1:3" ht="15.75" x14ac:dyDescent="0.25">
      <c r="A44" s="1">
        <v>2000149967</v>
      </c>
      <c r="B44" s="1">
        <v>2638113099</v>
      </c>
      <c r="C44" s="4" t="str">
        <f>IFERROR(MID(VLOOKUP(A44,Лист2!B$2:D$121,3,),3,999),"")</f>
        <v xml:space="preserve">Химический цех </v>
      </c>
    </row>
    <row r="45" spans="1:3" ht="15.75" x14ac:dyDescent="0.25">
      <c r="A45" s="1">
        <v>2000139688</v>
      </c>
      <c r="B45" s="1">
        <v>2638490012</v>
      </c>
      <c r="C45" s="4" t="str">
        <f>IFERROR(MID(VLOOKUP(A45,Лист2!B$2:D$121,3,),3,999),"")</f>
        <v xml:space="preserve">Химический цех </v>
      </c>
    </row>
    <row r="46" spans="1:3" ht="15.75" x14ac:dyDescent="0.25">
      <c r="A46" s="1">
        <v>2000139619</v>
      </c>
      <c r="B46" s="1">
        <v>2638490017</v>
      </c>
      <c r="C46" s="4" t="str">
        <f>IFERROR(MID(VLOOKUP(A46,Лист2!B$2:D$121,3,),3,999),"")</f>
        <v xml:space="preserve">Химический цех </v>
      </c>
    </row>
    <row r="47" spans="1:3" ht="15.75" x14ac:dyDescent="0.25">
      <c r="A47" s="1">
        <v>2000139622</v>
      </c>
      <c r="B47" s="1">
        <v>2638490021</v>
      </c>
      <c r="C47" s="4" t="str">
        <f>IFERROR(MID(VLOOKUP(A47,Лист2!B$2:D$121,3,),3,999),"")</f>
        <v xml:space="preserve">Химический цех </v>
      </c>
    </row>
    <row r="48" spans="1:3" ht="15.75" x14ac:dyDescent="0.25">
      <c r="A48" s="1">
        <v>2000139627</v>
      </c>
      <c r="B48" s="1">
        <v>2638490025</v>
      </c>
      <c r="C48" s="4" t="str">
        <f>IFERROR(MID(VLOOKUP(A48,Лист2!B$2:D$121,3,),3,999),"")</f>
        <v xml:space="preserve">Химический цех </v>
      </c>
    </row>
    <row r="49" spans="1:3" ht="15.75" x14ac:dyDescent="0.25">
      <c r="A49" s="1">
        <v>2000139618</v>
      </c>
      <c r="B49" s="1">
        <v>2638490029</v>
      </c>
      <c r="C49" s="4" t="str">
        <f>IFERROR(MID(VLOOKUP(A49,Лист2!B$2:D$121,3,),3,999),"")</f>
        <v xml:space="preserve">Химический цех </v>
      </c>
    </row>
    <row r="50" spans="1:3" ht="15.75" x14ac:dyDescent="0.25">
      <c r="A50" s="1">
        <v>2000150467</v>
      </c>
      <c r="B50" s="1">
        <v>2638490032</v>
      </c>
      <c r="C50" s="4" t="str">
        <f>IFERROR(MID(VLOOKUP(A50,Лист2!B$2:D$121,3,),3,999),"")</f>
        <v xml:space="preserve">Химический цех </v>
      </c>
    </row>
    <row r="51" spans="1:3" ht="15.75" x14ac:dyDescent="0.25">
      <c r="A51" s="1">
        <v>2000214949</v>
      </c>
      <c r="B51" s="1">
        <v>2638490054</v>
      </c>
      <c r="C51" s="4" t="str">
        <f>IFERROR(MID(VLOOKUP(A51,Лист2!B$2:D$121,3,),3,999),"")</f>
        <v xml:space="preserve">Химический цех </v>
      </c>
    </row>
    <row r="52" spans="1:3" ht="15.75" x14ac:dyDescent="0.25">
      <c r="A52" s="1">
        <v>2000023667</v>
      </c>
      <c r="B52" s="1">
        <v>2638491107</v>
      </c>
      <c r="C52" s="4" t="str">
        <f>IFERROR(MID(VLOOKUP(A52,Лист2!B$2:D$121,3,),3,999),"")</f>
        <v xml:space="preserve">Цех ТАИ </v>
      </c>
    </row>
    <row r="53" spans="1:3" ht="15.75" x14ac:dyDescent="0.25">
      <c r="A53" s="1">
        <v>2000080483</v>
      </c>
      <c r="B53" s="1">
        <v>2638491113</v>
      </c>
      <c r="C53" s="4" t="str">
        <f>IFERROR(MID(VLOOKUP(A53,Лист2!B$2:D$121,3,),3,999),"")</f>
        <v xml:space="preserve">Химический цех </v>
      </c>
    </row>
    <row r="54" spans="1:3" ht="15.75" x14ac:dyDescent="0.25">
      <c r="A54" s="1">
        <v>2000139663</v>
      </c>
      <c r="B54" s="1">
        <v>2638492004</v>
      </c>
      <c r="C54" s="4" t="str">
        <f>IFERROR(MID(VLOOKUP(A54,Лист2!B$2:D$121,3,),3,999),"")</f>
        <v xml:space="preserve">Химический цех </v>
      </c>
    </row>
    <row r="55" spans="1:3" ht="15.75" x14ac:dyDescent="0.25">
      <c r="A55" s="1">
        <v>2000116067</v>
      </c>
      <c r="B55" s="1">
        <v>2638492931</v>
      </c>
      <c r="C55" s="4" t="str">
        <f>IFERROR(MID(VLOOKUP(A55,Лист2!B$2:D$121,3,),3,999),"")</f>
        <v xml:space="preserve">Химический цех </v>
      </c>
    </row>
    <row r="56" spans="1:3" ht="15.75" x14ac:dyDescent="0.25">
      <c r="A56" s="1">
        <v>2000139717</v>
      </c>
      <c r="B56" s="1">
        <v>2638494879</v>
      </c>
      <c r="C56" s="4" t="str">
        <f>IFERROR(MID(VLOOKUP(A56,Лист2!B$2:D$121,3,),3,999),"")</f>
        <v xml:space="preserve">Химический цех </v>
      </c>
    </row>
    <row r="57" spans="1:3" ht="15.75" x14ac:dyDescent="0.25">
      <c r="A57" s="1">
        <v>2000139497</v>
      </c>
      <c r="B57" s="1">
        <v>2638495841</v>
      </c>
      <c r="C57" s="4" t="str">
        <f>IFERROR(MID(VLOOKUP(A57,Лист2!B$2:D$121,3,),3,999),"")</f>
        <v xml:space="preserve">Химический цех </v>
      </c>
    </row>
    <row r="58" spans="1:3" ht="15.75" x14ac:dyDescent="0.25">
      <c r="A58" s="1">
        <v>2000139496</v>
      </c>
      <c r="B58" s="1">
        <v>2638495874</v>
      </c>
      <c r="C58" s="4" t="str">
        <f>IFERROR(MID(VLOOKUP(A58,Лист2!B$2:D$121,3,),3,999),"")</f>
        <v xml:space="preserve">Химический цех </v>
      </c>
    </row>
    <row r="59" spans="1:3" ht="15.75" x14ac:dyDescent="0.25">
      <c r="A59" s="1">
        <v>2000166671</v>
      </c>
      <c r="B59" s="1">
        <v>2638497319</v>
      </c>
      <c r="C59" s="4" t="str">
        <f>IFERROR(MID(VLOOKUP(A59,Лист2!B$2:D$121,3,),3,999),"")</f>
        <v xml:space="preserve">Химический цех </v>
      </c>
    </row>
    <row r="60" spans="1:3" ht="15.75" x14ac:dyDescent="0.25">
      <c r="A60" s="1">
        <v>2000139572</v>
      </c>
      <c r="B60" s="1">
        <v>2638499506</v>
      </c>
      <c r="C60" s="4" t="str">
        <f>IFERROR(MID(VLOOKUP(A60,Лист2!B$2:D$121,3,),3,999),"")</f>
        <v xml:space="preserve">Химический цех </v>
      </c>
    </row>
    <row r="61" spans="1:3" ht="15.75" x14ac:dyDescent="0.25">
      <c r="A61" s="1">
        <v>2000041231</v>
      </c>
      <c r="B61" s="1">
        <v>2642110112</v>
      </c>
      <c r="C61" s="4" t="str">
        <f>IFERROR(MID(VLOOKUP(A61,Лист2!B$2:D$121,3,),3,999),"")</f>
        <v xml:space="preserve">Химический цех </v>
      </c>
    </row>
    <row r="62" spans="1:3" ht="15.75" x14ac:dyDescent="0.25">
      <c r="A62" s="1">
        <v>2000041237</v>
      </c>
      <c r="B62" s="1">
        <v>2642110114</v>
      </c>
      <c r="C62" s="4" t="str">
        <f>IFERROR(MID(VLOOKUP(A62,Лист2!B$2:D$121,3,),3,999),"")</f>
        <v xml:space="preserve">Химический цех </v>
      </c>
    </row>
    <row r="63" spans="1:3" ht="15.75" x14ac:dyDescent="0.25">
      <c r="A63" s="1">
        <v>2000120061</v>
      </c>
      <c r="B63" s="1">
        <v>2642110120</v>
      </c>
      <c r="C63" s="4" t="str">
        <f>IFERROR(MID(VLOOKUP(A63,Лист2!B$2:D$121,3,),3,999),"")</f>
        <v xml:space="preserve">Химический цех </v>
      </c>
    </row>
    <row r="64" spans="1:3" ht="15.75" x14ac:dyDescent="0.25">
      <c r="A64" s="1">
        <v>2000041236</v>
      </c>
      <c r="B64" s="1">
        <v>2642110140</v>
      </c>
      <c r="C64" s="4" t="str">
        <f>IFERROR(MID(VLOOKUP(A64,Лист2!B$2:D$121,3,),3,999),"")</f>
        <v xml:space="preserve">Химический цех </v>
      </c>
    </row>
    <row r="65" spans="1:3" ht="15.75" x14ac:dyDescent="0.25">
      <c r="A65" s="1">
        <v>2000041230</v>
      </c>
      <c r="B65" s="1">
        <v>2642110144</v>
      </c>
      <c r="C65" s="4" t="str">
        <f>IFERROR(MID(VLOOKUP(A65,Лист2!B$2:D$121,3,),3,999),"")</f>
        <v xml:space="preserve">Химический цех </v>
      </c>
    </row>
    <row r="66" spans="1:3" ht="15.75" x14ac:dyDescent="0.25">
      <c r="A66" s="1">
        <v>2000041235</v>
      </c>
      <c r="B66" s="1">
        <v>2642110150</v>
      </c>
      <c r="C66" s="4" t="str">
        <f>IFERROR(MID(VLOOKUP(A66,Лист2!B$2:D$121,3,),3,999),"")</f>
        <v xml:space="preserve">Химический цех </v>
      </c>
    </row>
    <row r="67" spans="1:3" ht="15.75" x14ac:dyDescent="0.25">
      <c r="A67" s="1">
        <v>2000139730</v>
      </c>
      <c r="B67" s="1">
        <v>2642110153</v>
      </c>
      <c r="C67" s="4" t="str">
        <f>IFERROR(MID(VLOOKUP(A67,Лист2!B$2:D$121,3,),3,999),"")</f>
        <v xml:space="preserve">Химический цех </v>
      </c>
    </row>
    <row r="68" spans="1:3" ht="15.75" x14ac:dyDescent="0.25">
      <c r="A68" s="1">
        <v>2000151576</v>
      </c>
      <c r="B68" s="1">
        <v>2643190012</v>
      </c>
      <c r="C68" s="4" t="str">
        <f>IFERROR(MID(VLOOKUP(A68,Лист2!B$2:D$121,3,),3,999),"")</f>
        <v xml:space="preserve">Химический цех </v>
      </c>
    </row>
    <row r="69" spans="1:3" ht="15.75" x14ac:dyDescent="0.25">
      <c r="A69" s="1">
        <v>2000150468</v>
      </c>
      <c r="B69" s="1">
        <v>2643190013</v>
      </c>
      <c r="C69" s="4" t="str">
        <f>IFERROR(MID(VLOOKUP(A69,Лист2!B$2:D$121,3,),3,999),"")</f>
        <v xml:space="preserve">Химический цех </v>
      </c>
    </row>
    <row r="70" spans="1:3" ht="15.75" x14ac:dyDescent="0.25">
      <c r="A70" s="1">
        <v>2000116066</v>
      </c>
      <c r="B70" s="1">
        <v>9398190007</v>
      </c>
      <c r="C70" s="4" t="str">
        <f>IFERROR(MID(VLOOKUP(A70,Лист2!B$2:D$121,3,),3,999),"")</f>
        <v xml:space="preserve">Химический цех </v>
      </c>
    </row>
    <row r="71" spans="1:3" ht="15.75" x14ac:dyDescent="0.25">
      <c r="A71" s="1">
        <v>2000214768</v>
      </c>
      <c r="B71" s="1">
        <v>9398192233</v>
      </c>
      <c r="C71" s="4" t="str">
        <f>IFERROR(MID(VLOOKUP(A71,Лист2!B$2:D$121,3,),3,999),"")</f>
        <v xml:space="preserve">Химический цех </v>
      </c>
    </row>
    <row r="72" spans="1:3" ht="15.75" x14ac:dyDescent="0.25">
      <c r="A72" s="1">
        <v>2000024910</v>
      </c>
      <c r="B72" s="1">
        <v>9900000909</v>
      </c>
      <c r="C72" s="4" t="str">
        <f>IFERROR(MID(VLOOKUP(A72,Лист2!B$2:D$121,3,),3,999),"")</f>
        <v xml:space="preserve">Химический цех </v>
      </c>
    </row>
    <row r="73" spans="1:3" ht="15.75" x14ac:dyDescent="0.25">
      <c r="A73" s="1">
        <v>2000115099</v>
      </c>
      <c r="B73" s="1">
        <v>9900002653</v>
      </c>
      <c r="C73" s="4" t="str">
        <f>IFERROR(MID(VLOOKUP(A73,Лист2!B$2:D$121,3,),3,999),"")</f>
        <v xml:space="preserve">Химический цех </v>
      </c>
    </row>
    <row r="74" spans="1:3" ht="15.75" x14ac:dyDescent="0.25">
      <c r="A74" s="1">
        <v>2000149193</v>
      </c>
      <c r="B74" s="1">
        <v>9900004377</v>
      </c>
      <c r="C74" s="4" t="str">
        <f>IFERROR(MID(VLOOKUP(A74,Лист2!B$2:D$121,3,),3,999),"")</f>
        <v>Отдел хозяйственного обеспечения</v>
      </c>
    </row>
    <row r="75" spans="1:3" ht="15.75" x14ac:dyDescent="0.25">
      <c r="A75" s="1">
        <v>2000151579</v>
      </c>
      <c r="B75" s="1">
        <v>9900004779</v>
      </c>
      <c r="C75" s="4" t="str">
        <f>IFERROR(MID(VLOOKUP(A75,Лист2!B$2:D$121,3,),3,999),"")</f>
        <v xml:space="preserve">Химический цех </v>
      </c>
    </row>
    <row r="76" spans="1:3" ht="15.75" x14ac:dyDescent="0.25">
      <c r="A76" s="1">
        <v>2000167912</v>
      </c>
      <c r="B76" s="1">
        <v>9900006328</v>
      </c>
      <c r="C76" s="4" t="str">
        <f>IFERROR(MID(VLOOKUP(A76,Лист2!B$2:D$121,3,),3,999),"")</f>
        <v xml:space="preserve">Химический цех </v>
      </c>
    </row>
    <row r="77" spans="1:3" ht="15.75" x14ac:dyDescent="0.25">
      <c r="A77" s="1">
        <v>2000176835</v>
      </c>
      <c r="B77" s="1">
        <v>9900007491</v>
      </c>
      <c r="C77" s="4" t="str">
        <f>IFERROR(MID(VLOOKUP(A77,Лист2!B$2:D$121,3,),3,999),"")</f>
        <v xml:space="preserve">Цех ТАИ </v>
      </c>
    </row>
    <row r="78" spans="1:3" ht="15.75" x14ac:dyDescent="0.25">
      <c r="A78" s="1">
        <v>2000176838</v>
      </c>
      <c r="B78" s="1">
        <v>9900007494</v>
      </c>
      <c r="C78" s="4" t="str">
        <f>IFERROR(MID(VLOOKUP(A78,Лист2!B$2:D$121,3,),3,999),"")</f>
        <v xml:space="preserve">Цех ТАИ </v>
      </c>
    </row>
    <row r="79" spans="1:3" ht="15.75" x14ac:dyDescent="0.25">
      <c r="A79" s="1">
        <v>2000178270</v>
      </c>
      <c r="B79" s="1">
        <v>9900007849</v>
      </c>
      <c r="C79" s="4" t="str">
        <f>IFERROR(MID(VLOOKUP(A79,Лист2!B$2:D$121,3,),3,999),"")</f>
        <v xml:space="preserve">Цех ТАИ </v>
      </c>
    </row>
    <row r="80" spans="1:3" ht="15.75" x14ac:dyDescent="0.25">
      <c r="A80" s="1">
        <v>2000178273</v>
      </c>
      <c r="B80" s="1">
        <v>9900007851</v>
      </c>
      <c r="C80" s="4" t="str">
        <f>IFERROR(MID(VLOOKUP(A80,Лист2!B$2:D$121,3,),3,999),"")</f>
        <v xml:space="preserve">Цех ТАИ </v>
      </c>
    </row>
    <row r="81" spans="1:3" ht="15.75" x14ac:dyDescent="0.25">
      <c r="A81" s="1">
        <v>2000178293</v>
      </c>
      <c r="B81" s="1">
        <v>9900007854</v>
      </c>
      <c r="C81" s="4" t="str">
        <f>IFERROR(MID(VLOOKUP(A81,Лист2!B$2:D$121,3,),3,999),"")</f>
        <v xml:space="preserve">Цех ТАИ </v>
      </c>
    </row>
    <row r="82" spans="1:3" ht="15.75" x14ac:dyDescent="0.25">
      <c r="A82" s="1">
        <v>2000215237</v>
      </c>
      <c r="B82" s="1">
        <v>9900017796</v>
      </c>
      <c r="C82" s="4" t="str">
        <f>IFERROR(MID(VLOOKUP(A82,Лист2!B$2:D$121,3,),3,999),"")</f>
        <v xml:space="preserve">Цех ТАИ </v>
      </c>
    </row>
    <row r="83" spans="1:3" ht="15.75" x14ac:dyDescent="0.25">
      <c r="A83" s="9">
        <v>2000040235</v>
      </c>
      <c r="B83" s="9">
        <v>9900017999</v>
      </c>
      <c r="C83" s="4" t="str">
        <f>IFERROR(MID(VLOOKUP(A83,Лист2!B$2:D$121,3,),3,999),"")</f>
        <v xml:space="preserve">Химический цех </v>
      </c>
    </row>
    <row r="84" spans="1:3" ht="15.75" x14ac:dyDescent="0.25">
      <c r="A84" s="1">
        <v>2000156717</v>
      </c>
      <c r="B84" s="1">
        <v>9900026692</v>
      </c>
      <c r="C84" s="4" t="str">
        <f>IFERROR(MID(VLOOKUP(A84,Лист2!B$2:D$121,3,),3,999),"")</f>
        <v xml:space="preserve">Цех ТАИ </v>
      </c>
    </row>
    <row r="85" spans="1:3" ht="15.75" x14ac:dyDescent="0.25">
      <c r="A85" s="1">
        <v>2000271157</v>
      </c>
      <c r="B85" s="1">
        <v>9900026693</v>
      </c>
      <c r="C85" s="4" t="str">
        <f>IFERROR(MID(VLOOKUP(A85,Лист2!B$2:D$121,3,),3,999),"")</f>
        <v xml:space="preserve">Цех ТАИ </v>
      </c>
    </row>
    <row r="86" spans="1:3" ht="15.75" x14ac:dyDescent="0.25">
      <c r="A86" s="1">
        <v>2000191675</v>
      </c>
      <c r="B86" s="1">
        <v>9900026695</v>
      </c>
      <c r="C86" s="4" t="str">
        <f>IFERROR(MID(VLOOKUP(A86,Лист2!B$2:D$121,3,),3,999),"")</f>
        <v xml:space="preserve">Цех ТАИ </v>
      </c>
    </row>
    <row r="87" spans="1:3" ht="15.75" x14ac:dyDescent="0.25">
      <c r="A87" s="1">
        <v>2000185487</v>
      </c>
      <c r="B87" s="1">
        <v>9900026705</v>
      </c>
      <c r="C87" s="4" t="str">
        <f>IFERROR(MID(VLOOKUP(A87,Лист2!B$2:D$121,3,),3,999),"")</f>
        <v xml:space="preserve">Цех ТАИ </v>
      </c>
    </row>
    <row r="88" spans="1:3" ht="15.75" x14ac:dyDescent="0.25">
      <c r="A88" s="1">
        <v>2000271554</v>
      </c>
      <c r="B88" s="1">
        <v>9900026707</v>
      </c>
      <c r="C88" s="4" t="str">
        <f>IFERROR(MID(VLOOKUP(A88,Лист2!B$2:D$121,3,),3,999),"")</f>
        <v xml:space="preserve">Цех ТАИ </v>
      </c>
    </row>
    <row r="89" spans="1:3" ht="15.75" x14ac:dyDescent="0.25">
      <c r="A89" s="1">
        <v>2000261654</v>
      </c>
      <c r="B89" s="1">
        <v>9900027388</v>
      </c>
      <c r="C89" s="4" t="str">
        <f>IFERROR(MID(VLOOKUP(A89,Лист2!B$2:D$121,3,),3,999),"")</f>
        <v xml:space="preserve">Цех ТАИ </v>
      </c>
    </row>
    <row r="90" spans="1:3" ht="15.75" x14ac:dyDescent="0.25">
      <c r="A90" s="1">
        <v>2000139462</v>
      </c>
      <c r="B90" s="1">
        <v>9900045508</v>
      </c>
      <c r="C90" s="4" t="str">
        <f>IFERROR(MID(VLOOKUP(A90,Лист2!B$2:D$121,3,),3,999),"")</f>
        <v xml:space="preserve">Цех ТАИ </v>
      </c>
    </row>
    <row r="91" spans="1:3" ht="15.75" x14ac:dyDescent="0.25">
      <c r="A91" s="1">
        <v>2000214456</v>
      </c>
      <c r="B91" s="1">
        <v>9900045776</v>
      </c>
      <c r="C91" s="4" t="str">
        <f>IFERROR(MID(VLOOKUP(A91,Лист2!B$2:D$121,3,),3,999),"")</f>
        <v xml:space="preserve">Химический цех </v>
      </c>
    </row>
    <row r="92" spans="1:3" ht="15.75" x14ac:dyDescent="0.25">
      <c r="A92" s="1">
        <v>2000143117</v>
      </c>
      <c r="B92" s="1">
        <v>9900048764</v>
      </c>
      <c r="C92" s="4" t="str">
        <f>IFERROR(MID(VLOOKUP(A92,Лист2!B$2:D$121,3,),3,999),"")</f>
        <v xml:space="preserve">Химический цех </v>
      </c>
    </row>
    <row r="93" spans="1:3" ht="15.75" x14ac:dyDescent="0.25">
      <c r="A93" s="1">
        <v>2000312985</v>
      </c>
      <c r="B93" s="1">
        <v>9900067538</v>
      </c>
      <c r="C93" s="4" t="str">
        <f>IFERROR(MID(VLOOKUP(A93,Лист2!B$2:D$121,3,),3,999),"")</f>
        <v xml:space="preserve">Цех ТАИ </v>
      </c>
    </row>
    <row r="94" spans="1:3" ht="15.75" x14ac:dyDescent="0.25">
      <c r="A94" s="1">
        <v>2000312987</v>
      </c>
      <c r="B94" s="1">
        <v>9900067540</v>
      </c>
      <c r="C94" s="4" t="str">
        <f>IFERROR(MID(VLOOKUP(A94,Лист2!B$2:D$121,3,),3,999),"")</f>
        <v xml:space="preserve">Цех ТАИ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21"/>
  <sheetViews>
    <sheetView workbookViewId="0">
      <selection activeCell="D113" sqref="D2:D113"/>
    </sheetView>
  </sheetViews>
  <sheetFormatPr defaultRowHeight="15" x14ac:dyDescent="0.25"/>
  <cols>
    <col min="1" max="1" width="14.140625" customWidth="1"/>
    <col min="2" max="2" width="15.140625" customWidth="1"/>
    <col min="3" max="3" width="39" customWidth="1"/>
  </cols>
  <sheetData>
    <row r="1" spans="1:4" x14ac:dyDescent="0.25">
      <c r="A1" s="5" t="s">
        <v>1</v>
      </c>
      <c r="B1" s="5" t="s">
        <v>0</v>
      </c>
      <c r="C1" s="5" t="s">
        <v>9</v>
      </c>
    </row>
    <row r="2" spans="1:4" ht="22.5" customHeight="1" x14ac:dyDescent="0.25">
      <c r="A2" s="3">
        <v>9900044535</v>
      </c>
      <c r="B2" s="3">
        <v>2000295914</v>
      </c>
      <c r="C2" s="4" t="s">
        <v>2</v>
      </c>
      <c r="D2" t="str">
        <f>", "&amp;C2&amp;IFERROR(VLOOKUP(B2,B3:D$122,3,),"")</f>
        <v>, Отдел хозяйственного обеспечения</v>
      </c>
    </row>
    <row r="3" spans="1:4" ht="22.5" customHeight="1" x14ac:dyDescent="0.25">
      <c r="A3" s="3">
        <v>2181330030</v>
      </c>
      <c r="B3" s="3">
        <v>2000139569</v>
      </c>
      <c r="C3" s="4" t="s">
        <v>3</v>
      </c>
      <c r="D3" t="str">
        <f>", "&amp;C3&amp;IFERROR(VLOOKUP(B3,B4:D$122,3,),"")</f>
        <v xml:space="preserve">, Химический цех </v>
      </c>
    </row>
    <row r="4" spans="1:4" ht="22.5" customHeight="1" x14ac:dyDescent="0.25">
      <c r="A4" s="3">
        <v>9900004377</v>
      </c>
      <c r="B4" s="3">
        <v>2000149193</v>
      </c>
      <c r="C4" s="4" t="s">
        <v>2</v>
      </c>
      <c r="D4" t="str">
        <f>", "&amp;C4&amp;IFERROR(VLOOKUP(B4,B5:D$122,3,),"")</f>
        <v>, Отдел хозяйственного обеспечения</v>
      </c>
    </row>
    <row r="5" spans="1:4" ht="22.5" customHeight="1" x14ac:dyDescent="0.25">
      <c r="A5" s="3">
        <v>2638499506</v>
      </c>
      <c r="B5" s="3">
        <v>2000139572</v>
      </c>
      <c r="C5" s="4" t="s">
        <v>3</v>
      </c>
      <c r="D5" t="str">
        <f>", "&amp;C5&amp;IFERROR(VLOOKUP(B5,B6:D$122,3,),"")</f>
        <v xml:space="preserve">, Химический цех </v>
      </c>
    </row>
    <row r="6" spans="1:4" ht="22.5" customHeight="1" x14ac:dyDescent="0.25">
      <c r="A6" s="3">
        <v>1741410014</v>
      </c>
      <c r="B6" s="3">
        <v>2000139574</v>
      </c>
      <c r="C6" s="4" t="s">
        <v>3</v>
      </c>
      <c r="D6" t="str">
        <f>", "&amp;C6&amp;IFERROR(VLOOKUP(B6,B7:D$122,3,),"")</f>
        <v xml:space="preserve">, Химический цех </v>
      </c>
    </row>
    <row r="7" spans="1:4" ht="22.5" customHeight="1" x14ac:dyDescent="0.25">
      <c r="A7" s="3">
        <v>2638110025</v>
      </c>
      <c r="B7" s="3">
        <v>2000019300</v>
      </c>
      <c r="C7" s="4" t="s">
        <v>3</v>
      </c>
      <c r="D7" t="str">
        <f>", "&amp;C7&amp;IFERROR(VLOOKUP(B7,B8:D$122,3,),"")</f>
        <v xml:space="preserve">, Химический цех </v>
      </c>
    </row>
    <row r="8" spans="1:4" ht="22.5" customHeight="1" x14ac:dyDescent="0.25">
      <c r="A8" s="3">
        <v>2418110030</v>
      </c>
      <c r="B8" s="3">
        <v>2000139586</v>
      </c>
      <c r="C8" s="4" t="s">
        <v>3</v>
      </c>
      <c r="D8" t="str">
        <f>", "&amp;C8&amp;IFERROR(VLOOKUP(B8,B9:D$122,3,),"")</f>
        <v xml:space="preserve">, Химический цех </v>
      </c>
    </row>
    <row r="9" spans="1:4" ht="22.5" customHeight="1" x14ac:dyDescent="0.25">
      <c r="A9" s="3">
        <v>5932396687</v>
      </c>
      <c r="B9" s="3">
        <v>2000139525</v>
      </c>
      <c r="C9" s="4" t="s">
        <v>3</v>
      </c>
      <c r="D9" t="str">
        <f>", "&amp;C9&amp;IFERROR(VLOOKUP(B9,B10:D$122,3,),"")</f>
        <v xml:space="preserve">, Химический цех </v>
      </c>
    </row>
    <row r="10" spans="1:4" ht="22.5" customHeight="1" x14ac:dyDescent="0.25">
      <c r="A10" s="3">
        <v>9900025556</v>
      </c>
      <c r="B10" s="3">
        <v>2000274247</v>
      </c>
      <c r="C10" s="4" t="s">
        <v>3</v>
      </c>
      <c r="D10" t="str">
        <f>", "&amp;C10&amp;IFERROR(VLOOKUP(B10,B11:D$122,3,),"")</f>
        <v xml:space="preserve">, Химический цех </v>
      </c>
    </row>
    <row r="11" spans="1:4" ht="22.5" customHeight="1" x14ac:dyDescent="0.25">
      <c r="A11" s="3">
        <v>2152110015</v>
      </c>
      <c r="B11" s="3">
        <v>2000139587</v>
      </c>
      <c r="C11" s="4" t="s">
        <v>3</v>
      </c>
      <c r="D11" t="str">
        <f>", "&amp;C11&amp;IFERROR(VLOOKUP(B11,B12:D$122,3,),"")</f>
        <v xml:space="preserve">, Химический цех </v>
      </c>
    </row>
    <row r="12" spans="1:4" ht="22.5" customHeight="1" x14ac:dyDescent="0.25">
      <c r="A12" s="3">
        <v>2152110040</v>
      </c>
      <c r="B12" s="3">
        <v>2000085314</v>
      </c>
      <c r="C12" s="4" t="s">
        <v>3</v>
      </c>
      <c r="D12" t="str">
        <f>", "&amp;C12&amp;IFERROR(VLOOKUP(B12,B13:D$122,3,),"")</f>
        <v xml:space="preserve">, Химический цех </v>
      </c>
    </row>
    <row r="13" spans="1:4" ht="22.5" customHeight="1" x14ac:dyDescent="0.25">
      <c r="A13" s="3">
        <v>2146410055</v>
      </c>
      <c r="B13" s="3">
        <v>2000020746</v>
      </c>
      <c r="C13" s="4" t="s">
        <v>4</v>
      </c>
      <c r="D13" t="str">
        <f>", "&amp;C13&amp;IFERROR(VLOOKUP(B13,B14:D$122,3,),"")</f>
        <v xml:space="preserve">, Цех ТАИ </v>
      </c>
    </row>
    <row r="14" spans="1:4" ht="22.5" customHeight="1" x14ac:dyDescent="0.25">
      <c r="A14" s="3">
        <v>9900049802</v>
      </c>
      <c r="B14" s="3">
        <v>2000280836</v>
      </c>
      <c r="C14" s="4" t="s">
        <v>3</v>
      </c>
      <c r="D14" t="str">
        <f>", "&amp;C14&amp;IFERROR(VLOOKUP(B14,B15:D$122,3,),"")</f>
        <v xml:space="preserve">, Химический цех </v>
      </c>
    </row>
    <row r="15" spans="1:4" ht="22.5" customHeight="1" x14ac:dyDescent="0.25">
      <c r="A15" s="3">
        <v>4320010130</v>
      </c>
      <c r="B15" s="3">
        <v>2000307121</v>
      </c>
      <c r="C15" s="4" t="s">
        <v>3</v>
      </c>
      <c r="D15" t="str">
        <f>", "&amp;C15&amp;IFERROR(VLOOKUP(B15,B16:D$122,3,),"")</f>
        <v xml:space="preserve">, Химический цех </v>
      </c>
    </row>
    <row r="16" spans="1:4" ht="22.5" customHeight="1" x14ac:dyDescent="0.25">
      <c r="A16" s="3">
        <v>2638110071</v>
      </c>
      <c r="B16" s="3">
        <v>2000022499</v>
      </c>
      <c r="C16" s="4" t="s">
        <v>3</v>
      </c>
      <c r="D16" t="str">
        <f>", "&amp;C16&amp;IFERROR(VLOOKUP(B16,B17:D$122,3,),"")</f>
        <v xml:space="preserve">, Химический цех </v>
      </c>
    </row>
    <row r="17" spans="1:4" ht="22.5" customHeight="1" x14ac:dyDescent="0.25">
      <c r="A17" s="3">
        <v>9900045776</v>
      </c>
      <c r="B17" s="3">
        <v>2000214456</v>
      </c>
      <c r="C17" s="4" t="s">
        <v>3</v>
      </c>
      <c r="D17" t="str">
        <f>", "&amp;C17&amp;IFERROR(VLOOKUP(B17,B18:D$122,3,),"")</f>
        <v xml:space="preserve">, Химический цех </v>
      </c>
    </row>
    <row r="18" spans="1:4" ht="22.5" customHeight="1" x14ac:dyDescent="0.25">
      <c r="A18" s="3">
        <v>2472120025</v>
      </c>
      <c r="B18" s="3">
        <v>2000307123</v>
      </c>
      <c r="C18" s="4" t="s">
        <v>3</v>
      </c>
      <c r="D18" t="str">
        <f>", "&amp;C18&amp;IFERROR(VLOOKUP(B18,B19:D$122,3,),"")</f>
        <v xml:space="preserve">, Химический цех </v>
      </c>
    </row>
    <row r="19" spans="1:4" ht="22.5" customHeight="1" x14ac:dyDescent="0.25">
      <c r="A19" s="3">
        <v>2638110074</v>
      </c>
      <c r="B19" s="3">
        <v>2000022793</v>
      </c>
      <c r="C19" s="4" t="s">
        <v>3</v>
      </c>
      <c r="D19" t="str">
        <f>", "&amp;C19&amp;IFERROR(VLOOKUP(B19,B20:D$122,3,),"")</f>
        <v xml:space="preserve">, Химический цех </v>
      </c>
    </row>
    <row r="20" spans="1:4" ht="22.5" customHeight="1" x14ac:dyDescent="0.25">
      <c r="A20" s="3">
        <v>1915410070</v>
      </c>
      <c r="B20" s="3">
        <v>2000139491</v>
      </c>
      <c r="C20" s="4" t="s">
        <v>5</v>
      </c>
      <c r="D20" t="str">
        <f>", "&amp;C20&amp;IFERROR(VLOOKUP(B20,B21:D$122,3,),"")</f>
        <v xml:space="preserve">, Турбинный цех , Цех топливоподачи </v>
      </c>
    </row>
    <row r="21" spans="1:4" ht="22.5" customHeight="1" x14ac:dyDescent="0.25">
      <c r="A21" s="3">
        <v>1915410070</v>
      </c>
      <c r="B21" s="3">
        <v>2000139491</v>
      </c>
      <c r="C21" s="4" t="s">
        <v>6</v>
      </c>
      <c r="D21" t="str">
        <f>", "&amp;C21&amp;IFERROR(VLOOKUP(B21,B22:D$122,3,),"")</f>
        <v xml:space="preserve">, Цех топливоподачи </v>
      </c>
    </row>
    <row r="22" spans="1:4" ht="22.5" customHeight="1" x14ac:dyDescent="0.25">
      <c r="A22" s="3">
        <v>2643190012</v>
      </c>
      <c r="B22" s="3">
        <v>2000151576</v>
      </c>
      <c r="C22" s="4" t="s">
        <v>3</v>
      </c>
      <c r="D22" t="str">
        <f>", "&amp;C22&amp;IFERROR(VLOOKUP(B22,B23:D$122,3,),"")</f>
        <v xml:space="preserve">, Химический цех </v>
      </c>
    </row>
    <row r="23" spans="1:4" ht="22.5" customHeight="1" x14ac:dyDescent="0.25">
      <c r="A23" s="3">
        <v>9900004779</v>
      </c>
      <c r="B23" s="3">
        <v>2000151579</v>
      </c>
      <c r="C23" s="4" t="s">
        <v>3</v>
      </c>
      <c r="D23" t="str">
        <f>", "&amp;C23&amp;IFERROR(VLOOKUP(B23,B24:D$122,3,),"")</f>
        <v xml:space="preserve">, Химический цех </v>
      </c>
    </row>
    <row r="24" spans="1:4" ht="22.5" customHeight="1" x14ac:dyDescent="0.25">
      <c r="A24" s="3">
        <v>2638490017</v>
      </c>
      <c r="B24" s="3">
        <v>2000139619</v>
      </c>
      <c r="C24" s="4" t="s">
        <v>3</v>
      </c>
      <c r="D24" t="str">
        <f>", "&amp;C24&amp;IFERROR(VLOOKUP(B24,B25:D$122,3,),"")</f>
        <v xml:space="preserve">, Химический цех </v>
      </c>
    </row>
    <row r="25" spans="1:4" ht="22.5" customHeight="1" x14ac:dyDescent="0.25">
      <c r="A25" s="3">
        <v>2638491113</v>
      </c>
      <c r="B25" s="3">
        <v>2000080483</v>
      </c>
      <c r="C25" s="4" t="s">
        <v>3</v>
      </c>
      <c r="D25" t="str">
        <f>", "&amp;C25&amp;IFERROR(VLOOKUP(B25,B26:D$122,3,),"")</f>
        <v xml:space="preserve">, Химический цех </v>
      </c>
    </row>
    <row r="26" spans="1:4" ht="22.5" customHeight="1" x14ac:dyDescent="0.25">
      <c r="A26" s="3">
        <v>2638490029</v>
      </c>
      <c r="B26" s="3">
        <v>2000139618</v>
      </c>
      <c r="C26" s="4" t="s">
        <v>3</v>
      </c>
      <c r="D26" t="str">
        <f>", "&amp;C26&amp;IFERROR(VLOOKUP(B26,B27:D$122,3,),"")</f>
        <v xml:space="preserve">, Химический цех </v>
      </c>
    </row>
    <row r="27" spans="1:4" ht="22.5" customHeight="1" x14ac:dyDescent="0.25">
      <c r="A27" s="3">
        <v>2638490025</v>
      </c>
      <c r="B27" s="3">
        <v>2000139627</v>
      </c>
      <c r="C27" s="4" t="s">
        <v>3</v>
      </c>
      <c r="D27" t="str">
        <f>", "&amp;C27&amp;IFERROR(VLOOKUP(B27,B28:D$122,3,),"")</f>
        <v xml:space="preserve">, Химический цех </v>
      </c>
    </row>
    <row r="28" spans="1:4" ht="22.5" customHeight="1" x14ac:dyDescent="0.25">
      <c r="A28" s="3">
        <v>2643190013</v>
      </c>
      <c r="B28" s="3">
        <v>2000150468</v>
      </c>
      <c r="C28" s="4" t="s">
        <v>3</v>
      </c>
      <c r="D28" t="str">
        <f>", "&amp;C28&amp;IFERROR(VLOOKUP(B28,B29:D$122,3,),"")</f>
        <v xml:space="preserve">, Химический цех </v>
      </c>
    </row>
    <row r="29" spans="1:4" ht="22.5" customHeight="1" x14ac:dyDescent="0.25">
      <c r="A29" s="3">
        <v>2638490032</v>
      </c>
      <c r="B29" s="3">
        <v>2000150467</v>
      </c>
      <c r="C29" s="4" t="s">
        <v>3</v>
      </c>
      <c r="D29" t="str">
        <f>", "&amp;C29&amp;IFERROR(VLOOKUP(B29,B30:D$122,3,),"")</f>
        <v xml:space="preserve">, Химический цех </v>
      </c>
    </row>
    <row r="30" spans="1:4" ht="22.5" customHeight="1" x14ac:dyDescent="0.25">
      <c r="A30" s="3">
        <v>2638113074</v>
      </c>
      <c r="B30" s="3">
        <v>2000139631</v>
      </c>
      <c r="C30" s="4" t="s">
        <v>3</v>
      </c>
      <c r="D30" t="str">
        <f>", "&amp;C30&amp;IFERROR(VLOOKUP(B30,B31:D$122,3,),"")</f>
        <v xml:space="preserve">, Химический цех </v>
      </c>
    </row>
    <row r="31" spans="1:4" ht="22.5" customHeight="1" x14ac:dyDescent="0.25">
      <c r="A31" s="3">
        <v>2638490021</v>
      </c>
      <c r="B31" s="3">
        <v>2000139622</v>
      </c>
      <c r="C31" s="4" t="s">
        <v>3</v>
      </c>
      <c r="D31" t="str">
        <f>", "&amp;C31&amp;IFERROR(VLOOKUP(B31,B32:D$122,3,),"")</f>
        <v xml:space="preserve">, Химический цех </v>
      </c>
    </row>
    <row r="32" spans="1:4" ht="22.5" customHeight="1" x14ac:dyDescent="0.25">
      <c r="A32" s="3">
        <v>2638113099</v>
      </c>
      <c r="B32" s="3">
        <v>2000149967</v>
      </c>
      <c r="C32" s="4" t="s">
        <v>3</v>
      </c>
      <c r="D32" t="str">
        <f>", "&amp;C32&amp;IFERROR(VLOOKUP(B32,B33:D$122,3,),"")</f>
        <v xml:space="preserve">, Химический цех </v>
      </c>
    </row>
    <row r="33" spans="1:4" ht="22.5" customHeight="1" x14ac:dyDescent="0.25">
      <c r="A33" s="3">
        <v>9398192233</v>
      </c>
      <c r="B33" s="3">
        <v>2000214768</v>
      </c>
      <c r="C33" s="4" t="s">
        <v>3</v>
      </c>
      <c r="D33" t="str">
        <f>", "&amp;C33&amp;IFERROR(VLOOKUP(B33,B34:D$122,3,),"")</f>
        <v xml:space="preserve">, Химический цех </v>
      </c>
    </row>
    <row r="34" spans="1:4" ht="22.5" customHeight="1" x14ac:dyDescent="0.25">
      <c r="A34" s="3">
        <v>9900002653</v>
      </c>
      <c r="B34" s="3">
        <v>2000115099</v>
      </c>
      <c r="C34" s="4" t="s">
        <v>3</v>
      </c>
      <c r="D34" t="str">
        <f>", "&amp;C34&amp;IFERROR(VLOOKUP(B34,B35:D$122,3,),"")</f>
        <v xml:space="preserve">, Химический цех </v>
      </c>
    </row>
    <row r="35" spans="1:4" ht="22.5" customHeight="1" x14ac:dyDescent="0.25">
      <c r="A35" s="3">
        <v>2638110306</v>
      </c>
      <c r="B35" s="3">
        <v>2000139621</v>
      </c>
      <c r="C35" s="4" t="s">
        <v>3</v>
      </c>
      <c r="D35" t="str">
        <f>", "&amp;C35&amp;IFERROR(VLOOKUP(B35,B36:D$122,3,),"")</f>
        <v xml:space="preserve">, Химический цех </v>
      </c>
    </row>
    <row r="36" spans="1:4" ht="22.5" customHeight="1" x14ac:dyDescent="0.25">
      <c r="A36" s="3">
        <v>2638491107</v>
      </c>
      <c r="B36" s="3">
        <v>2000023667</v>
      </c>
      <c r="C36" s="4" t="s">
        <v>4</v>
      </c>
      <c r="D36" t="str">
        <f>", "&amp;C36&amp;IFERROR(VLOOKUP(B36,B37:D$122,3,),"")</f>
        <v xml:space="preserve">, Цех ТАИ </v>
      </c>
    </row>
    <row r="37" spans="1:4" ht="22.5" customHeight="1" x14ac:dyDescent="0.25">
      <c r="A37" s="3">
        <v>9900012595</v>
      </c>
      <c r="B37" s="3">
        <v>2000184619</v>
      </c>
      <c r="C37" s="4" t="s">
        <v>6</v>
      </c>
      <c r="D37" t="str">
        <f>", "&amp;C37&amp;IFERROR(VLOOKUP(B37,B38:D$122,3,),"")</f>
        <v xml:space="preserve">, Цех топливоподачи </v>
      </c>
    </row>
    <row r="38" spans="1:4" ht="22.5" customHeight="1" x14ac:dyDescent="0.25">
      <c r="A38" s="3">
        <v>2147122011</v>
      </c>
      <c r="B38" s="3">
        <v>2000163535</v>
      </c>
      <c r="C38" s="4" t="s">
        <v>3</v>
      </c>
      <c r="D38" t="str">
        <f>", "&amp;C38&amp;IFERROR(VLOOKUP(B38,B39:D$122,3,),"")</f>
        <v xml:space="preserve">, Химический цех </v>
      </c>
    </row>
    <row r="39" spans="1:4" ht="22.5" customHeight="1" x14ac:dyDescent="0.25">
      <c r="A39" s="3">
        <v>2638110266</v>
      </c>
      <c r="B39" s="3">
        <v>2000211867</v>
      </c>
      <c r="C39" s="4" t="s">
        <v>3</v>
      </c>
      <c r="D39" t="str">
        <f>", "&amp;C39&amp;IFERROR(VLOOKUP(B39,B40:D$122,3,),"")</f>
        <v xml:space="preserve">, Химический цех </v>
      </c>
    </row>
    <row r="40" spans="1:4" ht="22.5" customHeight="1" x14ac:dyDescent="0.25">
      <c r="A40" s="3">
        <v>2638490054</v>
      </c>
      <c r="B40" s="3">
        <v>2000214949</v>
      </c>
      <c r="C40" s="4" t="s">
        <v>3</v>
      </c>
      <c r="D40" t="str">
        <f>", "&amp;C40&amp;IFERROR(VLOOKUP(B40,B41:D$122,3,),"")</f>
        <v xml:space="preserve">, Химический цех </v>
      </c>
    </row>
    <row r="41" spans="1:4" ht="22.5" customHeight="1" x14ac:dyDescent="0.25">
      <c r="A41" s="3">
        <v>2146310025</v>
      </c>
      <c r="B41" s="3">
        <v>2000080725</v>
      </c>
      <c r="C41" s="4" t="s">
        <v>3</v>
      </c>
      <c r="D41" t="str">
        <f>", "&amp;C41&amp;IFERROR(VLOOKUP(B41,B42:D$122,3,),"")</f>
        <v xml:space="preserve">, Химический цех </v>
      </c>
    </row>
    <row r="42" spans="1:4" ht="22.5" customHeight="1" x14ac:dyDescent="0.25">
      <c r="A42" s="3">
        <v>2638110115</v>
      </c>
      <c r="B42" s="3">
        <v>2000024880</v>
      </c>
      <c r="C42" s="4" t="s">
        <v>3</v>
      </c>
      <c r="D42" t="str">
        <f>", "&amp;C42&amp;IFERROR(VLOOKUP(B42,B43:D$122,3,),"")</f>
        <v xml:space="preserve">, Химический цех </v>
      </c>
    </row>
    <row r="43" spans="1:4" ht="22.5" customHeight="1" x14ac:dyDescent="0.25">
      <c r="A43" s="3">
        <v>2638110099</v>
      </c>
      <c r="B43" s="3">
        <v>2000139643</v>
      </c>
      <c r="C43" s="4" t="s">
        <v>3</v>
      </c>
      <c r="D43" t="str">
        <f>", "&amp;C43&amp;IFERROR(VLOOKUP(B43,B44:D$122,3,),"")</f>
        <v xml:space="preserve">, Химический цех </v>
      </c>
    </row>
    <row r="44" spans="1:4" ht="22.5" customHeight="1" x14ac:dyDescent="0.25">
      <c r="A44" s="3">
        <v>9900000909</v>
      </c>
      <c r="B44" s="3">
        <v>2000024910</v>
      </c>
      <c r="C44" s="4" t="s">
        <v>3</v>
      </c>
      <c r="D44" t="str">
        <f>", "&amp;C44&amp;IFERROR(VLOOKUP(B44,B45:D$122,3,),"")</f>
        <v xml:space="preserve">, Химический цех </v>
      </c>
    </row>
    <row r="45" spans="1:4" ht="22.5" customHeight="1" x14ac:dyDescent="0.25">
      <c r="A45" s="3">
        <v>2121330025</v>
      </c>
      <c r="B45" s="3">
        <v>2000025587</v>
      </c>
      <c r="C45" s="4" t="s">
        <v>3</v>
      </c>
      <c r="D45" t="str">
        <f>", "&amp;C45&amp;IFERROR(VLOOKUP(B45,B46:D$122,3,),"")</f>
        <v xml:space="preserve">, Химический цех </v>
      </c>
    </row>
    <row r="46" spans="1:4" ht="22.5" customHeight="1" x14ac:dyDescent="0.25">
      <c r="A46" s="3">
        <v>2638495874</v>
      </c>
      <c r="B46" s="3">
        <v>2000139496</v>
      </c>
      <c r="C46" s="4" t="s">
        <v>3</v>
      </c>
      <c r="D46" t="str">
        <f>", "&amp;C46&amp;IFERROR(VLOOKUP(B46,B47:D$122,3,),"")</f>
        <v xml:space="preserve">, Химический цех </v>
      </c>
    </row>
    <row r="47" spans="1:4" ht="22.5" customHeight="1" x14ac:dyDescent="0.25">
      <c r="A47" s="3">
        <v>2638110236</v>
      </c>
      <c r="B47" s="3">
        <v>2000025601</v>
      </c>
      <c r="C47" s="4" t="s">
        <v>3</v>
      </c>
      <c r="D47" t="str">
        <f>", "&amp;C47&amp;IFERROR(VLOOKUP(B47,B48:D$122,3,),"")</f>
        <v xml:space="preserve">, Химический цех </v>
      </c>
    </row>
    <row r="48" spans="1:4" ht="22.5" customHeight="1" x14ac:dyDescent="0.25">
      <c r="A48" s="3">
        <v>2122100036</v>
      </c>
      <c r="B48" s="3">
        <v>2000139662</v>
      </c>
      <c r="C48" s="4" t="s">
        <v>3</v>
      </c>
      <c r="D48" t="str">
        <f>", "&amp;C48&amp;IFERROR(VLOOKUP(B48,B49:D$122,3,),"")</f>
        <v xml:space="preserve">, Химический цех </v>
      </c>
    </row>
    <row r="49" spans="1:4" ht="22.5" customHeight="1" x14ac:dyDescent="0.25">
      <c r="A49" s="3">
        <v>2638492004</v>
      </c>
      <c r="B49" s="3">
        <v>2000139663</v>
      </c>
      <c r="C49" s="4" t="s">
        <v>3</v>
      </c>
      <c r="D49" t="str">
        <f>", "&amp;C49&amp;IFERROR(VLOOKUP(B49,B50:D$122,3,),"")</f>
        <v xml:space="preserve">, Химический цех </v>
      </c>
    </row>
    <row r="50" spans="1:4" ht="22.5" customHeight="1" x14ac:dyDescent="0.25">
      <c r="A50" s="3">
        <v>2638495841</v>
      </c>
      <c r="B50" s="3">
        <v>2000139497</v>
      </c>
      <c r="C50" s="4" t="s">
        <v>3</v>
      </c>
      <c r="D50" t="str">
        <f>", "&amp;C50&amp;IFERROR(VLOOKUP(B50,B51:D$122,3,),"")</f>
        <v xml:space="preserve">, Химический цех </v>
      </c>
    </row>
    <row r="51" spans="1:4" ht="22.5" customHeight="1" x14ac:dyDescent="0.25">
      <c r="A51" s="3">
        <v>2638110095</v>
      </c>
      <c r="B51" s="3">
        <v>2000211872</v>
      </c>
      <c r="C51" s="4" t="s">
        <v>3</v>
      </c>
      <c r="D51" t="str">
        <f>", "&amp;C51&amp;IFERROR(VLOOKUP(B51,B52:D$122,3,),"")</f>
        <v xml:space="preserve">, Химический цех </v>
      </c>
    </row>
    <row r="52" spans="1:4" ht="22.5" customHeight="1" x14ac:dyDescent="0.25">
      <c r="A52" s="3">
        <v>9900048764</v>
      </c>
      <c r="B52" s="3">
        <v>2000143117</v>
      </c>
      <c r="C52" s="4" t="s">
        <v>3</v>
      </c>
      <c r="D52" t="str">
        <f>", "&amp;C52&amp;IFERROR(VLOOKUP(B52,B53:D$122,3,),"")</f>
        <v xml:space="preserve">, Химический цех </v>
      </c>
    </row>
    <row r="53" spans="1:4" ht="22.5" customHeight="1" x14ac:dyDescent="0.25">
      <c r="A53" s="3">
        <v>5932391969</v>
      </c>
      <c r="B53" s="3">
        <v>2000139846</v>
      </c>
      <c r="C53" s="4" t="s">
        <v>3</v>
      </c>
      <c r="D53" t="str">
        <f>", "&amp;C53&amp;IFERROR(VLOOKUP(B53,B54:D$122,3,),"")</f>
        <v xml:space="preserve">, Химический цех </v>
      </c>
    </row>
    <row r="54" spans="1:4" ht="22.5" customHeight="1" x14ac:dyDescent="0.25">
      <c r="A54" s="3">
        <v>2638110015</v>
      </c>
      <c r="B54" s="3">
        <v>2000139687</v>
      </c>
      <c r="C54" s="4" t="s">
        <v>3</v>
      </c>
      <c r="D54" t="str">
        <f>", "&amp;C54&amp;IFERROR(VLOOKUP(B54,B55:D$122,3,),"")</f>
        <v xml:space="preserve">, Химический цех </v>
      </c>
    </row>
    <row r="55" spans="1:4" ht="22.5" customHeight="1" x14ac:dyDescent="0.25">
      <c r="A55" s="3">
        <v>2638490012</v>
      </c>
      <c r="B55" s="3">
        <v>2000139688</v>
      </c>
      <c r="C55" s="4" t="s">
        <v>3</v>
      </c>
      <c r="D55" t="str">
        <f>", "&amp;C55&amp;IFERROR(VLOOKUP(B55,B56:D$122,3,),"")</f>
        <v xml:space="preserve">, Химический цех </v>
      </c>
    </row>
    <row r="56" spans="1:4" ht="22.5" customHeight="1" x14ac:dyDescent="0.25">
      <c r="A56" s="3">
        <v>9900005375</v>
      </c>
      <c r="B56" s="3">
        <v>2000156643</v>
      </c>
      <c r="C56" s="4" t="s">
        <v>7</v>
      </c>
      <c r="D56" t="str">
        <f>", "&amp;C56&amp;IFERROR(VLOOKUP(B56,B57:D$122,3,),"")</f>
        <v xml:space="preserve">, Цех гидротехнических сооружений </v>
      </c>
    </row>
    <row r="57" spans="1:4" ht="22.5" customHeight="1" x14ac:dyDescent="0.25">
      <c r="A57" s="3">
        <v>2638497319</v>
      </c>
      <c r="B57" s="3">
        <v>2000166671</v>
      </c>
      <c r="C57" s="4" t="s">
        <v>3</v>
      </c>
      <c r="D57" t="str">
        <f>", "&amp;C57&amp;IFERROR(VLOOKUP(B57,B58:D$122,3,),"")</f>
        <v xml:space="preserve">, Химический цех </v>
      </c>
    </row>
    <row r="58" spans="1:4" ht="22.5" customHeight="1" x14ac:dyDescent="0.25">
      <c r="A58" s="3">
        <v>9900006328</v>
      </c>
      <c r="B58" s="3">
        <v>2000167912</v>
      </c>
      <c r="C58" s="4" t="s">
        <v>3</v>
      </c>
      <c r="D58" t="str">
        <f>", "&amp;C58&amp;IFERROR(VLOOKUP(B58,B59:D$122,3,),"")</f>
        <v xml:space="preserve">, Химический цех </v>
      </c>
    </row>
    <row r="59" spans="1:4" ht="22.5" customHeight="1" x14ac:dyDescent="0.25">
      <c r="A59" s="3">
        <v>9900017796</v>
      </c>
      <c r="B59" s="3">
        <v>2000215237</v>
      </c>
      <c r="C59" s="4" t="s">
        <v>4</v>
      </c>
      <c r="D59" t="str">
        <f>", "&amp;C59&amp;IFERROR(VLOOKUP(B59,B60:D$122,3,),"")</f>
        <v xml:space="preserve">, Цех ТАИ </v>
      </c>
    </row>
    <row r="60" spans="1:4" ht="22.5" customHeight="1" x14ac:dyDescent="0.25">
      <c r="A60" s="3">
        <v>9900026705</v>
      </c>
      <c r="B60" s="3">
        <v>2000185487</v>
      </c>
      <c r="C60" s="4" t="s">
        <v>4</v>
      </c>
      <c r="D60" t="str">
        <f>", "&amp;C60&amp;IFERROR(VLOOKUP(B60,B61:D$122,3,),"")</f>
        <v xml:space="preserve">, Цех ТАИ </v>
      </c>
    </row>
    <row r="61" spans="1:4" ht="22.5" customHeight="1" x14ac:dyDescent="0.25">
      <c r="A61" s="3">
        <v>9900007854</v>
      </c>
      <c r="B61" s="3">
        <v>2000178293</v>
      </c>
      <c r="C61" s="4" t="s">
        <v>4</v>
      </c>
      <c r="D61" t="str">
        <f>", "&amp;C61&amp;IFERROR(VLOOKUP(B61,B62:D$122,3,),"")</f>
        <v xml:space="preserve">, Цех ТАИ </v>
      </c>
    </row>
    <row r="62" spans="1:4" ht="22.5" customHeight="1" x14ac:dyDescent="0.25">
      <c r="A62" s="3">
        <v>272393545</v>
      </c>
      <c r="B62" s="3">
        <v>2000178237</v>
      </c>
      <c r="C62" s="4" t="s">
        <v>3</v>
      </c>
      <c r="D62" t="str">
        <f>", "&amp;C62&amp;IFERROR(VLOOKUP(B62,B63:D$122,3,),"")</f>
        <v xml:space="preserve">, Химический цех </v>
      </c>
    </row>
    <row r="63" spans="1:4" ht="22.5" customHeight="1" x14ac:dyDescent="0.25">
      <c r="A63" s="3">
        <v>9900026695</v>
      </c>
      <c r="B63" s="3">
        <v>2000191675</v>
      </c>
      <c r="C63" s="4" t="s">
        <v>4</v>
      </c>
      <c r="D63" t="str">
        <f>", "&amp;C63&amp;IFERROR(VLOOKUP(B63,B64:D$122,3,),"")</f>
        <v xml:space="preserve">, Цех ТАИ </v>
      </c>
    </row>
    <row r="64" spans="1:4" ht="22.5" customHeight="1" x14ac:dyDescent="0.25">
      <c r="A64" s="3">
        <v>272390336</v>
      </c>
      <c r="B64" s="3">
        <v>2000222694</v>
      </c>
      <c r="C64" s="4" t="s">
        <v>4</v>
      </c>
      <c r="D64" t="str">
        <f>", "&amp;C64&amp;IFERROR(VLOOKUP(B64,B65:D$122,3,),"")</f>
        <v xml:space="preserve">, Цех ТАИ </v>
      </c>
    </row>
    <row r="65" spans="1:4" ht="22.5" customHeight="1" x14ac:dyDescent="0.25">
      <c r="A65" s="3">
        <v>272393543</v>
      </c>
      <c r="B65" s="3">
        <v>2000139460</v>
      </c>
      <c r="C65" s="4" t="s">
        <v>4</v>
      </c>
      <c r="D65" t="str">
        <f>", "&amp;C65&amp;IFERROR(VLOOKUP(B65,B66:D$122,3,),"")</f>
        <v xml:space="preserve">, Цех ТАИ </v>
      </c>
    </row>
    <row r="66" spans="1:4" ht="22.5" customHeight="1" x14ac:dyDescent="0.25">
      <c r="A66" s="3">
        <v>272395646</v>
      </c>
      <c r="B66" s="3">
        <v>2000139461</v>
      </c>
      <c r="C66" s="4" t="s">
        <v>4</v>
      </c>
      <c r="D66" t="str">
        <f>", "&amp;C66&amp;IFERROR(VLOOKUP(B66,B67:D$122,3,),"")</f>
        <v xml:space="preserve">, Цех ТАИ </v>
      </c>
    </row>
    <row r="67" spans="1:4" ht="22.5" customHeight="1" x14ac:dyDescent="0.25">
      <c r="A67" s="3">
        <v>9900026707</v>
      </c>
      <c r="B67" s="3">
        <v>2000271554</v>
      </c>
      <c r="C67" s="4" t="s">
        <v>4</v>
      </c>
      <c r="D67" t="str">
        <f>", "&amp;C67&amp;IFERROR(VLOOKUP(B67,B68:D$122,3,),"")</f>
        <v xml:space="preserve">, Цех ТАИ </v>
      </c>
    </row>
    <row r="68" spans="1:4" ht="22.5" customHeight="1" x14ac:dyDescent="0.25">
      <c r="A68" s="3">
        <v>272390013</v>
      </c>
      <c r="B68" s="3">
        <v>2000218695</v>
      </c>
      <c r="C68" s="4" t="s">
        <v>4</v>
      </c>
      <c r="D68" t="str">
        <f>", "&amp;C68&amp;IFERROR(VLOOKUP(B68,B69:D$122,3,),"")</f>
        <v xml:space="preserve">, Цех ТАИ </v>
      </c>
    </row>
    <row r="69" spans="1:4" ht="22.5" customHeight="1" x14ac:dyDescent="0.25">
      <c r="A69" s="3">
        <v>2114993808</v>
      </c>
      <c r="B69" s="3">
        <v>2000178356</v>
      </c>
      <c r="C69" s="4" t="s">
        <v>4</v>
      </c>
      <c r="D69" t="str">
        <f>", "&amp;C69&amp;IFERROR(VLOOKUP(B69,B70:D$122,3,),"")</f>
        <v xml:space="preserve">, Цех ТАИ </v>
      </c>
    </row>
    <row r="70" spans="1:4" ht="22.5" customHeight="1" x14ac:dyDescent="0.25">
      <c r="A70" s="3">
        <v>2114993095</v>
      </c>
      <c r="B70" s="3">
        <v>2000218810</v>
      </c>
      <c r="C70" s="4" t="s">
        <v>4</v>
      </c>
      <c r="D70" t="str">
        <f>", "&amp;C70&amp;IFERROR(VLOOKUP(B70,B71:D$122,3,),"")</f>
        <v xml:space="preserve">, Цех ТАИ </v>
      </c>
    </row>
    <row r="71" spans="1:4" ht="22.5" customHeight="1" x14ac:dyDescent="0.25">
      <c r="A71" s="3">
        <v>272393655</v>
      </c>
      <c r="B71" s="3">
        <v>2000218811</v>
      </c>
      <c r="C71" s="4" t="s">
        <v>4</v>
      </c>
      <c r="D71" t="str">
        <f>", "&amp;C71&amp;IFERROR(VLOOKUP(B71,B72:D$122,3,),"")</f>
        <v xml:space="preserve">, Цех ТАИ </v>
      </c>
    </row>
    <row r="72" spans="1:4" ht="22.5" customHeight="1" x14ac:dyDescent="0.25">
      <c r="A72" s="3">
        <v>272393657</v>
      </c>
      <c r="B72" s="3">
        <v>2000218987</v>
      </c>
      <c r="C72" s="4" t="s">
        <v>4</v>
      </c>
      <c r="D72" t="str">
        <f>", "&amp;C72&amp;IFERROR(VLOOKUP(B72,B73:D$122,3,),"")</f>
        <v xml:space="preserve">, Цех ТАИ </v>
      </c>
    </row>
    <row r="73" spans="1:4" ht="22.5" customHeight="1" x14ac:dyDescent="0.25">
      <c r="A73" s="3">
        <v>9900026692</v>
      </c>
      <c r="B73" s="3">
        <v>2000156717</v>
      </c>
      <c r="C73" s="4" t="s">
        <v>4</v>
      </c>
      <c r="D73" t="str">
        <f>", "&amp;C73&amp;IFERROR(VLOOKUP(B73,B74:D$122,3,),"")</f>
        <v xml:space="preserve">, Цех ТАИ </v>
      </c>
    </row>
    <row r="74" spans="1:4" ht="22.5" customHeight="1" x14ac:dyDescent="0.25">
      <c r="A74" s="3">
        <v>272396456</v>
      </c>
      <c r="B74" s="3">
        <v>2000177777</v>
      </c>
      <c r="C74" s="4" t="s">
        <v>4</v>
      </c>
      <c r="D74" t="str">
        <f>", "&amp;C74&amp;IFERROR(VLOOKUP(B74,B75:D$122,3,),"")</f>
        <v xml:space="preserve">, Цех ТАИ </v>
      </c>
    </row>
    <row r="75" spans="1:4" ht="22.5" customHeight="1" x14ac:dyDescent="0.25">
      <c r="A75" s="3">
        <v>9900007491</v>
      </c>
      <c r="B75" s="3">
        <v>2000176835</v>
      </c>
      <c r="C75" s="4" t="s">
        <v>4</v>
      </c>
      <c r="D75" t="str">
        <f>", "&amp;C75&amp;IFERROR(VLOOKUP(B75,B76:D$122,3,),"")</f>
        <v xml:space="preserve">, Цех ТАИ </v>
      </c>
    </row>
    <row r="76" spans="1:4" ht="22.5" customHeight="1" x14ac:dyDescent="0.25">
      <c r="A76" s="3">
        <v>9900067540</v>
      </c>
      <c r="B76" s="3">
        <v>2000312987</v>
      </c>
      <c r="C76" s="4" t="s">
        <v>4</v>
      </c>
      <c r="D76" t="str">
        <f>", "&amp;C76&amp;IFERROR(VLOOKUP(B76,B77:D$122,3,),"")</f>
        <v xml:space="preserve">, Цех ТАИ </v>
      </c>
    </row>
    <row r="77" spans="1:4" ht="22.5" customHeight="1" x14ac:dyDescent="0.25">
      <c r="A77" s="3">
        <v>9900067538</v>
      </c>
      <c r="B77" s="3">
        <v>2000312985</v>
      </c>
      <c r="C77" s="4" t="s">
        <v>4</v>
      </c>
      <c r="D77" t="str">
        <f>", "&amp;C77&amp;IFERROR(VLOOKUP(B77,B78:D$122,3,),"")</f>
        <v xml:space="preserve">, Цех ТАИ </v>
      </c>
    </row>
    <row r="78" spans="1:4" ht="22.5" customHeight="1" x14ac:dyDescent="0.25">
      <c r="A78" s="3">
        <v>9900007851</v>
      </c>
      <c r="B78" s="3">
        <v>2000178273</v>
      </c>
      <c r="C78" s="4" t="s">
        <v>4</v>
      </c>
      <c r="D78" t="str">
        <f>", "&amp;C78&amp;IFERROR(VLOOKUP(B78,B79:D$122,3,),"")</f>
        <v xml:space="preserve">, Цех ТАИ </v>
      </c>
    </row>
    <row r="79" spans="1:4" ht="22.5" customHeight="1" x14ac:dyDescent="0.25">
      <c r="A79" s="3">
        <v>9900007849</v>
      </c>
      <c r="B79" s="3">
        <v>2000178270</v>
      </c>
      <c r="C79" s="4" t="s">
        <v>4</v>
      </c>
      <c r="D79" t="str">
        <f>", "&amp;C79&amp;IFERROR(VLOOKUP(B79,B80:D$122,3,),"")</f>
        <v xml:space="preserve">, Цех ТАИ </v>
      </c>
    </row>
    <row r="80" spans="1:4" ht="22.5" customHeight="1" x14ac:dyDescent="0.25">
      <c r="A80" s="3">
        <v>9900027388</v>
      </c>
      <c r="B80" s="3">
        <v>2000261654</v>
      </c>
      <c r="C80" s="4" t="s">
        <v>4</v>
      </c>
      <c r="D80" t="str">
        <f>", "&amp;C80&amp;IFERROR(VLOOKUP(B80,B81:D$122,3,),"")</f>
        <v xml:space="preserve">, Цех ТАИ </v>
      </c>
    </row>
    <row r="81" spans="1:4" ht="22.5" customHeight="1" x14ac:dyDescent="0.25">
      <c r="A81" s="3">
        <v>9900007494</v>
      </c>
      <c r="B81" s="3">
        <v>2000176838</v>
      </c>
      <c r="C81" s="4" t="s">
        <v>4</v>
      </c>
      <c r="D81" t="str">
        <f>", "&amp;C81&amp;IFERROR(VLOOKUP(B81,B82:D$122,3,),"")</f>
        <v xml:space="preserve">, Цех ТАИ </v>
      </c>
    </row>
    <row r="82" spans="1:4" ht="22.5" customHeight="1" x14ac:dyDescent="0.25">
      <c r="A82" s="3">
        <v>2114993804</v>
      </c>
      <c r="B82" s="3">
        <v>2000139463</v>
      </c>
      <c r="C82" s="4" t="s">
        <v>4</v>
      </c>
      <c r="D82" t="str">
        <f>", "&amp;C82&amp;IFERROR(VLOOKUP(B82,B83:D$122,3,),"")</f>
        <v xml:space="preserve">, Цех ТАИ </v>
      </c>
    </row>
    <row r="83" spans="1:4" ht="22.5" customHeight="1" x14ac:dyDescent="0.25">
      <c r="A83" s="3">
        <v>2114993805</v>
      </c>
      <c r="B83" s="3">
        <v>2000139464</v>
      </c>
      <c r="C83" s="4" t="s">
        <v>4</v>
      </c>
      <c r="D83" t="str">
        <f>", "&amp;C83&amp;IFERROR(VLOOKUP(B83,B84:D$122,3,),"")</f>
        <v xml:space="preserve">, Цех ТАИ </v>
      </c>
    </row>
    <row r="84" spans="1:4" ht="22.5" customHeight="1" x14ac:dyDescent="0.25">
      <c r="A84" s="3">
        <v>272393562</v>
      </c>
      <c r="B84" s="3">
        <v>2000139465</v>
      </c>
      <c r="C84" s="4" t="s">
        <v>4</v>
      </c>
      <c r="D84" t="str">
        <f>", "&amp;C84&amp;IFERROR(VLOOKUP(B84,B85:D$122,3,),"")</f>
        <v xml:space="preserve">, Цех ТАИ </v>
      </c>
    </row>
    <row r="85" spans="1:4" ht="22.5" customHeight="1" x14ac:dyDescent="0.25">
      <c r="A85" s="3">
        <v>9900045508</v>
      </c>
      <c r="B85" s="3">
        <v>2000139462</v>
      </c>
      <c r="C85" s="4" t="s">
        <v>4</v>
      </c>
      <c r="D85" t="str">
        <f>", "&amp;C85&amp;IFERROR(VLOOKUP(B85,B86:D$122,3,),"")</f>
        <v xml:space="preserve">, Цех ТАИ </v>
      </c>
    </row>
    <row r="86" spans="1:4" ht="22.5" customHeight="1" x14ac:dyDescent="0.25">
      <c r="A86" s="3">
        <v>9900026693</v>
      </c>
      <c r="B86" s="3">
        <v>2000271157</v>
      </c>
      <c r="C86" s="4" t="s">
        <v>4</v>
      </c>
      <c r="D86" t="str">
        <f>", "&amp;C86&amp;IFERROR(VLOOKUP(B86,B87:D$122,3,),"")</f>
        <v xml:space="preserve">, Цех ТАИ </v>
      </c>
    </row>
    <row r="87" spans="1:4" ht="22.5" customHeight="1" x14ac:dyDescent="0.25">
      <c r="A87" s="3">
        <v>272390000</v>
      </c>
      <c r="B87" s="3">
        <v>2000177775</v>
      </c>
      <c r="C87" s="4" t="s">
        <v>4</v>
      </c>
      <c r="D87" t="str">
        <f>", "&amp;C87&amp;IFERROR(VLOOKUP(B87,B88:D$122,3,),"")</f>
        <v xml:space="preserve">, Цех ТАИ </v>
      </c>
    </row>
    <row r="88" spans="1:4" ht="22.5" customHeight="1" x14ac:dyDescent="0.25">
      <c r="A88" s="3">
        <v>2114995609</v>
      </c>
      <c r="B88" s="3">
        <v>2000139473</v>
      </c>
      <c r="C88" s="4" t="s">
        <v>4</v>
      </c>
      <c r="D88" t="str">
        <f>", "&amp;C88&amp;IFERROR(VLOOKUP(B88,B89:D$122,3,),"")</f>
        <v xml:space="preserve">, Цех ТАИ </v>
      </c>
    </row>
    <row r="89" spans="1:4" ht="22.5" customHeight="1" x14ac:dyDescent="0.25">
      <c r="A89" s="3">
        <v>4321330568</v>
      </c>
      <c r="B89" s="3">
        <v>2000143120</v>
      </c>
      <c r="C89" s="4" t="s">
        <v>3</v>
      </c>
      <c r="D89" t="str">
        <f>", "&amp;C89&amp;IFERROR(VLOOKUP(B89,B90:D$122,3,),"")</f>
        <v xml:space="preserve">, Химический цех </v>
      </c>
    </row>
    <row r="90" spans="1:4" ht="22.5" customHeight="1" x14ac:dyDescent="0.25">
      <c r="A90" s="3">
        <v>2638494879</v>
      </c>
      <c r="B90" s="3">
        <v>2000139717</v>
      </c>
      <c r="C90" s="4" t="s">
        <v>3</v>
      </c>
      <c r="D90" t="str">
        <f>", "&amp;C90&amp;IFERROR(VLOOKUP(B90,B91:D$122,3,),"")</f>
        <v xml:space="preserve">, Химический цех </v>
      </c>
    </row>
    <row r="91" spans="1:4" ht="22.5" customHeight="1" x14ac:dyDescent="0.25">
      <c r="A91" s="3">
        <v>2638110065</v>
      </c>
      <c r="B91" s="3">
        <v>2000139719</v>
      </c>
      <c r="C91" s="4" t="s">
        <v>3</v>
      </c>
      <c r="D91" t="str">
        <f>", "&amp;C91&amp;IFERROR(VLOOKUP(B91,B92:D$122,3,),"")</f>
        <v xml:space="preserve">, Химический цех </v>
      </c>
    </row>
    <row r="92" spans="1:4" ht="22.5" customHeight="1" x14ac:dyDescent="0.25">
      <c r="A92" s="3">
        <v>2638110200</v>
      </c>
      <c r="B92" s="3">
        <v>2000037137</v>
      </c>
      <c r="C92" s="4" t="s">
        <v>3</v>
      </c>
      <c r="D92" t="str">
        <f>", "&amp;C92&amp;IFERROR(VLOOKUP(B92,B93:D$122,3,),"")</f>
        <v xml:space="preserve">, Химический цех </v>
      </c>
    </row>
    <row r="93" spans="1:4" ht="22.5" customHeight="1" x14ac:dyDescent="0.25">
      <c r="A93" s="3">
        <v>1752420020</v>
      </c>
      <c r="B93" s="3">
        <v>2000168732</v>
      </c>
      <c r="C93" s="4" t="s">
        <v>3</v>
      </c>
      <c r="D93" t="str">
        <f>", "&amp;C93&amp;IFERROR(VLOOKUP(B93,B94:D$122,3,),"")</f>
        <v xml:space="preserve">, Химический цех </v>
      </c>
    </row>
    <row r="94" spans="1:4" ht="22.5" customHeight="1" x14ac:dyDescent="0.25">
      <c r="A94" s="3">
        <v>2638110235</v>
      </c>
      <c r="B94" s="3">
        <v>2000139724</v>
      </c>
      <c r="C94" s="4" t="s">
        <v>3</v>
      </c>
      <c r="D94" t="str">
        <f>", "&amp;C94&amp;IFERROR(VLOOKUP(B94,B95:D$122,3,),"")</f>
        <v xml:space="preserve">, Химический цех </v>
      </c>
    </row>
    <row r="95" spans="1:4" ht="22.5" customHeight="1" x14ac:dyDescent="0.25">
      <c r="A95" s="3">
        <v>2161910110</v>
      </c>
      <c r="B95" s="3">
        <v>2000139508</v>
      </c>
      <c r="C95" s="4" t="s">
        <v>8</v>
      </c>
      <c r="D95" t="str">
        <f>", "&amp;C95&amp;IFERROR(VLOOKUP(B95,B96:D$122,3,),"")</f>
        <v xml:space="preserve">, Электроцех </v>
      </c>
    </row>
    <row r="96" spans="1:4" ht="22.5" customHeight="1" x14ac:dyDescent="0.25">
      <c r="A96" s="3">
        <v>2161114010</v>
      </c>
      <c r="B96" s="3">
        <v>2000142193</v>
      </c>
      <c r="C96" s="4" t="s">
        <v>8</v>
      </c>
      <c r="D96" t="str">
        <f>", "&amp;C96&amp;IFERROR(VLOOKUP(B96,B97:D$122,3,),"")</f>
        <v xml:space="preserve">, Электроцех </v>
      </c>
    </row>
    <row r="97" spans="1:4" ht="22.5" customHeight="1" x14ac:dyDescent="0.25">
      <c r="A97" s="3">
        <v>9900017999</v>
      </c>
      <c r="B97" s="3">
        <v>2000040235</v>
      </c>
      <c r="C97" s="4" t="s">
        <v>3</v>
      </c>
      <c r="D97" t="str">
        <f>", "&amp;C97&amp;IFERROR(VLOOKUP(B97,B98:D$122,3,),"")</f>
        <v xml:space="preserve">, Химический цех </v>
      </c>
    </row>
    <row r="98" spans="1:4" ht="22.5" customHeight="1" x14ac:dyDescent="0.25">
      <c r="A98" s="3">
        <v>9900041057</v>
      </c>
      <c r="B98" s="3">
        <v>2000022559</v>
      </c>
      <c r="C98" s="4" t="s">
        <v>6</v>
      </c>
      <c r="D98" t="str">
        <f>", "&amp;C98&amp;IFERROR(VLOOKUP(B98,B99:D$122,3,),"")</f>
        <v xml:space="preserve">, Цех топливоподачи </v>
      </c>
    </row>
    <row r="99" spans="1:4" ht="22.5" customHeight="1" x14ac:dyDescent="0.25">
      <c r="A99" s="3">
        <v>5157906565</v>
      </c>
      <c r="B99" s="3">
        <v>2000176696</v>
      </c>
      <c r="C99" s="4" t="s">
        <v>3</v>
      </c>
      <c r="D99" t="str">
        <f>", "&amp;C99&amp;IFERROR(VLOOKUP(B99,B100:D$122,3,),"")</f>
        <v>, Химический цех , Котельный цех</v>
      </c>
    </row>
    <row r="100" spans="1:4" ht="22.5" customHeight="1" x14ac:dyDescent="0.25">
      <c r="A100" s="3">
        <v>5157906565</v>
      </c>
      <c r="B100" s="3">
        <v>2000176696</v>
      </c>
      <c r="C100" s="4" t="s">
        <v>10</v>
      </c>
      <c r="D100" t="str">
        <f>", "&amp;C100&amp;IFERROR(VLOOKUP(B100,B101:D$122,3,),"")</f>
        <v>, Котельный цех</v>
      </c>
    </row>
    <row r="101" spans="1:4" ht="22.5" customHeight="1" x14ac:dyDescent="0.25">
      <c r="A101" s="3">
        <v>4320010804</v>
      </c>
      <c r="B101" s="3">
        <v>2000041094</v>
      </c>
      <c r="C101" s="4" t="s">
        <v>3</v>
      </c>
      <c r="D101" t="str">
        <f>", "&amp;C101&amp;IFERROR(VLOOKUP(B101,B102:D$122,3,),"")</f>
        <v xml:space="preserve">, Химический цех </v>
      </c>
    </row>
    <row r="102" spans="1:4" ht="22.5" customHeight="1" x14ac:dyDescent="0.25">
      <c r="A102" s="3">
        <v>9900002280</v>
      </c>
      <c r="B102" s="3">
        <v>2000078873</v>
      </c>
      <c r="C102" s="4" t="s">
        <v>3</v>
      </c>
      <c r="D102" t="str">
        <f>", "&amp;C102&amp;IFERROR(VLOOKUP(B102,B103:D$122,3,),"")</f>
        <v xml:space="preserve">, Химический цех </v>
      </c>
    </row>
    <row r="103" spans="1:4" ht="22.5" customHeight="1" x14ac:dyDescent="0.25">
      <c r="A103" s="3">
        <v>2638492931</v>
      </c>
      <c r="B103" s="3">
        <v>2000116067</v>
      </c>
      <c r="C103" s="4" t="s">
        <v>3</v>
      </c>
      <c r="D103" t="str">
        <f>", "&amp;C103&amp;IFERROR(VLOOKUP(B103,B104:D$122,3,),"")</f>
        <v xml:space="preserve">, Химический цех </v>
      </c>
    </row>
    <row r="104" spans="1:4" ht="22.5" customHeight="1" x14ac:dyDescent="0.25">
      <c r="A104" s="3">
        <v>2642110144</v>
      </c>
      <c r="B104" s="3">
        <v>2000041230</v>
      </c>
      <c r="C104" s="4" t="s">
        <v>3</v>
      </c>
      <c r="D104" t="str">
        <f>", "&amp;C104&amp;IFERROR(VLOOKUP(B104,B105:D$122,3,),"")</f>
        <v xml:space="preserve">, Химический цех </v>
      </c>
    </row>
    <row r="105" spans="1:4" ht="22.5" customHeight="1" x14ac:dyDescent="0.25">
      <c r="A105" s="3">
        <v>2642110150</v>
      </c>
      <c r="B105" s="3">
        <v>2000041235</v>
      </c>
      <c r="C105" s="4" t="s">
        <v>3</v>
      </c>
      <c r="D105" t="str">
        <f>", "&amp;C105&amp;IFERROR(VLOOKUP(B105,B106:D$122,3,),"")</f>
        <v xml:space="preserve">, Химический цех </v>
      </c>
    </row>
    <row r="106" spans="1:4" ht="22.5" customHeight="1" x14ac:dyDescent="0.25">
      <c r="A106" s="3">
        <v>2642110153</v>
      </c>
      <c r="B106" s="3">
        <v>2000139730</v>
      </c>
      <c r="C106" s="4" t="s">
        <v>3</v>
      </c>
      <c r="D106" t="str">
        <f>", "&amp;C106&amp;IFERROR(VLOOKUP(B106,B107:D$122,3,),"")</f>
        <v xml:space="preserve">, Химический цех </v>
      </c>
    </row>
    <row r="107" spans="1:4" ht="22.5" customHeight="1" x14ac:dyDescent="0.25">
      <c r="A107" s="3">
        <v>2642110114</v>
      </c>
      <c r="B107" s="3">
        <v>2000041237</v>
      </c>
      <c r="C107" s="4" t="s">
        <v>3</v>
      </c>
      <c r="D107" t="str">
        <f>", "&amp;C107&amp;IFERROR(VLOOKUP(B107,B108:D$122,3,),"")</f>
        <v xml:space="preserve">, Химический цех </v>
      </c>
    </row>
    <row r="108" spans="1:4" ht="22.5" customHeight="1" x14ac:dyDescent="0.25">
      <c r="A108" s="3">
        <v>2642110112</v>
      </c>
      <c r="B108" s="3">
        <v>2000041231</v>
      </c>
      <c r="C108" s="4" t="s">
        <v>3</v>
      </c>
      <c r="D108" t="str">
        <f>", "&amp;C108&amp;IFERROR(VLOOKUP(B108,B109:D$122,3,),"")</f>
        <v xml:space="preserve">, Химический цех </v>
      </c>
    </row>
    <row r="109" spans="1:4" ht="22.5" customHeight="1" x14ac:dyDescent="0.25">
      <c r="A109" s="3">
        <v>2642110120</v>
      </c>
      <c r="B109" s="3">
        <v>2000120061</v>
      </c>
      <c r="C109" s="4" t="s">
        <v>3</v>
      </c>
      <c r="D109" t="str">
        <f>", "&amp;C109&amp;IFERROR(VLOOKUP(B109,B110:D$122,3,),"")</f>
        <v xml:space="preserve">, Химический цех </v>
      </c>
    </row>
    <row r="110" spans="1:4" ht="22.5" customHeight="1" x14ac:dyDescent="0.25">
      <c r="A110" s="3">
        <v>2642110140</v>
      </c>
      <c r="B110" s="3">
        <v>2000041236</v>
      </c>
      <c r="C110" s="4" t="s">
        <v>3</v>
      </c>
      <c r="D110" t="str">
        <f>", "&amp;C110&amp;IFERROR(VLOOKUP(B110,B111:D$122,3,),"")</f>
        <v xml:space="preserve">, Химический цех </v>
      </c>
    </row>
    <row r="111" spans="1:4" ht="22.5" customHeight="1" x14ac:dyDescent="0.25">
      <c r="A111" s="3">
        <v>9398190007</v>
      </c>
      <c r="B111" s="3">
        <v>2000116066</v>
      </c>
      <c r="C111" s="4" t="s">
        <v>3</v>
      </c>
      <c r="D111" t="str">
        <f>", "&amp;C111&amp;IFERROR(VLOOKUP(B111,B112:D$122,3,),"")</f>
        <v xml:space="preserve">, Химический цех </v>
      </c>
    </row>
    <row r="112" spans="1:4" ht="22.5" customHeight="1" x14ac:dyDescent="0.25">
      <c r="A112" s="3">
        <v>9900056853</v>
      </c>
      <c r="B112" s="3"/>
      <c r="C112" s="4" t="s">
        <v>3</v>
      </c>
      <c r="D112" t="str">
        <f>", "&amp;C112&amp;IFERROR(VLOOKUP(B112,B113:D$122,3,),"")</f>
        <v xml:space="preserve">, Химический цех </v>
      </c>
    </row>
    <row r="113" spans="1:4" ht="22.5" customHeight="1" x14ac:dyDescent="0.25">
      <c r="A113" s="3">
        <v>2638110250</v>
      </c>
      <c r="B113" s="7">
        <v>2000115778</v>
      </c>
      <c r="C113" s="4" t="s">
        <v>11</v>
      </c>
      <c r="D113" t="str">
        <f>", "&amp;C113&amp;IFERROR(VLOOKUP(B113,B114:D$122,3,),"")</f>
        <v xml:space="preserve">, ывывафв, Химический цех , Цех топливоподачи </v>
      </c>
    </row>
    <row r="114" spans="1:4" ht="22.5" customHeight="1" x14ac:dyDescent="0.25">
      <c r="A114" s="3">
        <v>9900024829</v>
      </c>
      <c r="B114" s="3">
        <v>2000229329</v>
      </c>
      <c r="C114" s="4" t="s">
        <v>3</v>
      </c>
      <c r="D114" t="str">
        <f>", "&amp;C114&amp;IFERROR(VLOOKUP(B114,B115:D$122,3,),"")</f>
        <v xml:space="preserve">, Химический цех </v>
      </c>
    </row>
    <row r="115" spans="1:4" ht="22.5" customHeight="1" x14ac:dyDescent="0.25">
      <c r="A115" s="3">
        <v>5439220054</v>
      </c>
      <c r="B115" s="3">
        <v>2000139545</v>
      </c>
      <c r="C115" s="4" t="s">
        <v>3</v>
      </c>
      <c r="D115" t="str">
        <f>", "&amp;C115&amp;IFERROR(VLOOKUP(B115,B116:D$122,3,),"")</f>
        <v xml:space="preserve">, Химический цех </v>
      </c>
    </row>
    <row r="116" spans="1:4" ht="22.5" customHeight="1" x14ac:dyDescent="0.25">
      <c r="A116" s="3">
        <v>5439220056</v>
      </c>
      <c r="B116" s="3">
        <v>2000120068</v>
      </c>
      <c r="C116" s="4" t="s">
        <v>3</v>
      </c>
      <c r="D116" t="str">
        <f>", "&amp;C116&amp;IFERROR(VLOOKUP(B116,B117:D$122,3,),"")</f>
        <v xml:space="preserve">, Химический цех </v>
      </c>
    </row>
    <row r="117" spans="1:4" ht="22.5" customHeight="1" x14ac:dyDescent="0.25">
      <c r="A117" s="3">
        <v>251140176</v>
      </c>
      <c r="B117" s="3">
        <v>2000171856</v>
      </c>
      <c r="C117" s="4" t="s">
        <v>3</v>
      </c>
      <c r="D117" t="str">
        <f>", "&amp;C117&amp;IFERROR(VLOOKUP(B117,B118:D$122,3,),"")</f>
        <v xml:space="preserve">, Химический цех </v>
      </c>
    </row>
    <row r="118" spans="1:4" ht="22.5" customHeight="1" x14ac:dyDescent="0.25">
      <c r="A118" s="3">
        <v>2638110245</v>
      </c>
      <c r="B118" s="3">
        <v>2000139758</v>
      </c>
      <c r="C118" s="4" t="s">
        <v>3</v>
      </c>
      <c r="D118" t="str">
        <f>", "&amp;C118&amp;IFERROR(VLOOKUP(B118,B119:D$122,3,),"")</f>
        <v xml:space="preserve">, Химический цех </v>
      </c>
    </row>
    <row r="119" spans="1:4" ht="22.5" customHeight="1" x14ac:dyDescent="0.25">
      <c r="A119" s="3">
        <v>4320011035</v>
      </c>
      <c r="B119" s="3">
        <v>2000045117</v>
      </c>
      <c r="C119" s="4" t="s">
        <v>3</v>
      </c>
      <c r="D119" t="str">
        <f>", "&amp;C119&amp;IFERROR(VLOOKUP(B119,B120:D$122,3,),"")</f>
        <v xml:space="preserve">, Химический цех </v>
      </c>
    </row>
    <row r="120" spans="1:4" ht="22.5" customHeight="1" x14ac:dyDescent="0.25">
      <c r="A120" s="7">
        <v>2638110412</v>
      </c>
      <c r="B120" s="7">
        <v>2000115778</v>
      </c>
      <c r="C120" s="8" t="s">
        <v>3</v>
      </c>
      <c r="D120" t="str">
        <f>", "&amp;C120&amp;IFERROR(VLOOKUP(B120,B121:D$122,3,),"")</f>
        <v xml:space="preserve">, Химический цех , Цех топливоподачи </v>
      </c>
    </row>
    <row r="121" spans="1:4" x14ac:dyDescent="0.25">
      <c r="A121" s="7">
        <v>2638110412</v>
      </c>
      <c r="B121" s="7">
        <v>2000115778</v>
      </c>
      <c r="C121" s="8" t="s">
        <v>6</v>
      </c>
      <c r="D121" t="str">
        <f>", "&amp;C121&amp;IFERROR(VLOOKUP(B121,B122:D$122,3,),"")</f>
        <v xml:space="preserve">, Цех топливоподачи </v>
      </c>
    </row>
  </sheetData>
  <autoFilter ref="A1:C1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Фелингер Кирилл Фридрихович</dc:creator>
  <cp:lastModifiedBy>Гусев Александр Валентинович</cp:lastModifiedBy>
  <dcterms:created xsi:type="dcterms:W3CDTF">2016-02-01T02:59:31Z</dcterms:created>
  <dcterms:modified xsi:type="dcterms:W3CDTF">2016-02-01T06:52:48Z</dcterms:modified>
</cp:coreProperties>
</file>