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5480" windowHeight="11640"/>
  </bookViews>
  <sheets>
    <sheet name="итоги" sheetId="2" r:id="rId1"/>
    <sheet name="жорный календарь" sheetId="1" r:id="rId2"/>
  </sheets>
  <calcPr calcId="125725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a="1"/>
  <c r="I17" s="1"/>
  <c r="G17" a="1"/>
  <c r="G17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66" a="1"/>
  <c r="I66" s="1"/>
  <c r="I67" a="1"/>
  <c r="I67" s="1"/>
  <c r="I68" a="1"/>
  <c r="I68" s="1"/>
  <c r="I69" a="1"/>
  <c r="I69" s="1"/>
  <c r="I70" a="1"/>
  <c r="I70" s="1"/>
  <c r="I71" a="1"/>
  <c r="I71" s="1"/>
  <c r="I72" a="1"/>
  <c r="I72" s="1"/>
  <c r="I73" a="1"/>
  <c r="I73" s="1"/>
  <c r="I74" a="1"/>
  <c r="I74" s="1"/>
  <c r="I75" a="1"/>
  <c r="I75" s="1"/>
  <c r="I76" a="1"/>
  <c r="I76" s="1"/>
  <c r="I77" a="1"/>
  <c r="I77" s="1"/>
  <c r="I78" a="1"/>
  <c r="I78" s="1"/>
  <c r="I79" a="1"/>
  <c r="I79" s="1"/>
  <c r="I80" a="1"/>
  <c r="I80" s="1"/>
  <c r="I81" a="1"/>
  <c r="I81" s="1"/>
  <c r="I82" a="1"/>
  <c r="I82" s="1"/>
  <c r="I83" a="1"/>
  <c r="I83" s="1"/>
  <c r="I84" a="1"/>
  <c r="I84" s="1"/>
  <c r="I85" a="1"/>
  <c r="I85" s="1"/>
  <c r="I86" a="1"/>
  <c r="I86" s="1"/>
  <c r="I87" a="1"/>
  <c r="I87" s="1"/>
  <c r="I88" a="1"/>
  <c r="I88" s="1"/>
  <c r="I89" a="1"/>
  <c r="I89" s="1"/>
  <c r="I90" a="1"/>
  <c r="I90" s="1"/>
  <c r="I91" a="1"/>
  <c r="I91" s="1"/>
  <c r="I92" a="1"/>
  <c r="I92" s="1"/>
  <c r="I93" a="1"/>
  <c r="I93" s="1"/>
  <c r="I94" a="1"/>
  <c r="I94" s="1"/>
  <c r="I95" a="1"/>
  <c r="I95" s="1"/>
  <c r="I96" a="1"/>
  <c r="I96" s="1"/>
  <c r="I97" a="1"/>
  <c r="I97" s="1"/>
  <c r="I98" a="1"/>
  <c r="I98" s="1"/>
  <c r="I99" a="1"/>
  <c r="I99" s="1"/>
  <c r="I100" a="1"/>
  <c r="I100" s="1"/>
  <c r="I101" a="1"/>
  <c r="I101" s="1"/>
  <c r="I102" a="1"/>
  <c r="I102" s="1"/>
  <c r="I103" a="1"/>
  <c r="I103" s="1"/>
  <c r="I104" a="1"/>
  <c r="I104" s="1"/>
  <c r="I105" a="1"/>
  <c r="I105" s="1"/>
  <c r="I106" a="1"/>
  <c r="I106" s="1"/>
  <c r="I107" a="1"/>
  <c r="I107" s="1"/>
  <c r="I108" a="1"/>
  <c r="I108" s="1"/>
  <c r="I109" a="1"/>
  <c r="I109" s="1"/>
  <c r="I5" a="1"/>
  <c r="I5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30" s="1" a="1"/>
  <c r="G30" s="1"/>
  <c r="G27" a="1"/>
  <c r="G27" s="1"/>
  <c r="G28" a="1"/>
  <c r="G28" s="1"/>
  <c r="G29" a="1"/>
  <c r="G29" s="1"/>
  <c r="G31" a="1"/>
  <c r="G31" s="1"/>
  <c r="G32" a="1"/>
  <c r="G32" s="1"/>
  <c r="G33" a="1"/>
  <c r="G33" s="1"/>
  <c r="G34" a="1"/>
  <c r="G34" s="1"/>
  <c r="G35" a="1"/>
  <c r="G35" s="1"/>
  <c r="G36" a="1"/>
  <c r="G36" s="1"/>
  <c r="G37" a="1"/>
  <c r="G37" s="1"/>
  <c r="G38" a="1"/>
  <c r="G38" s="1"/>
  <c r="G39" a="1"/>
  <c r="G39" s="1"/>
  <c r="G40" a="1"/>
  <c r="G40" s="1"/>
  <c r="G43" s="1" a="1"/>
  <c r="G43" s="1"/>
  <c r="G41" a="1"/>
  <c r="G41" s="1"/>
  <c r="G42" a="1"/>
  <c r="G42" s="1"/>
  <c r="G44" a="1"/>
  <c r="G44" s="1"/>
  <c r="G45" a="1"/>
  <c r="G45" s="1"/>
  <c r="G46" a="1"/>
  <c r="G46" s="1"/>
  <c r="G47" a="1"/>
  <c r="G47" s="1"/>
  <c r="G48" a="1"/>
  <c r="G48" s="1"/>
  <c r="G56" s="1" a="1"/>
  <c r="G56" s="1"/>
  <c r="G49" a="1"/>
  <c r="G49" s="1"/>
  <c r="G50" a="1"/>
  <c r="G50" s="1"/>
  <c r="G51" a="1"/>
  <c r="G51" s="1"/>
  <c r="G52" a="1"/>
  <c r="G52" s="1"/>
  <c r="G53" a="1"/>
  <c r="G53" s="1"/>
  <c r="G54" a="1"/>
  <c r="G54" s="1"/>
  <c r="G55" a="1"/>
  <c r="G55" s="1"/>
  <c r="G57" a="1"/>
  <c r="G57" s="1"/>
  <c r="G58" a="1"/>
  <c r="G58" s="1"/>
  <c r="G59" a="1"/>
  <c r="G59" s="1"/>
  <c r="G60" a="1"/>
  <c r="G60" s="1"/>
  <c r="G61" a="1"/>
  <c r="G61" s="1"/>
  <c r="G62" a="1"/>
  <c r="G62" s="1"/>
  <c r="G69" s="1" a="1"/>
  <c r="G69" s="1"/>
  <c r="G63" a="1"/>
  <c r="G63" s="1"/>
  <c r="G64" a="1"/>
  <c r="G64" s="1"/>
  <c r="G65" a="1"/>
  <c r="G65" s="1"/>
  <c r="G66" a="1"/>
  <c r="G66" s="1"/>
  <c r="G67" a="1"/>
  <c r="G67" s="1"/>
  <c r="G68" a="1"/>
  <c r="G68" s="1"/>
  <c r="G70" a="1"/>
  <c r="G70" s="1"/>
  <c r="G71" a="1"/>
  <c r="G71" s="1"/>
  <c r="G72" a="1"/>
  <c r="G72" s="1"/>
  <c r="G73" a="1"/>
  <c r="G73" s="1"/>
  <c r="G74" a="1"/>
  <c r="G74" s="1"/>
  <c r="G75" a="1"/>
  <c r="G75" s="1"/>
  <c r="G76" a="1"/>
  <c r="G76" s="1"/>
  <c r="G77" a="1"/>
  <c r="G77" s="1"/>
  <c r="G78" a="1"/>
  <c r="G78" s="1"/>
  <c r="G79" a="1"/>
  <c r="G79" s="1"/>
  <c r="G80" a="1"/>
  <c r="G80" s="1"/>
  <c r="G81" a="1"/>
  <c r="G81" s="1"/>
  <c r="G82" s="1" a="1"/>
  <c r="G82" s="1"/>
  <c r="G83" a="1"/>
  <c r="G83" s="1"/>
  <c r="G84" a="1"/>
  <c r="G84" s="1"/>
  <c r="G95" s="1" a="1"/>
  <c r="G95" s="1"/>
  <c r="G85" a="1"/>
  <c r="G85" s="1"/>
  <c r="G86" a="1"/>
  <c r="G86" s="1"/>
  <c r="G87" a="1"/>
  <c r="G87" s="1"/>
  <c r="G88" a="1"/>
  <c r="G88" s="1"/>
  <c r="G89" a="1"/>
  <c r="G89" s="1"/>
  <c r="G90" a="1"/>
  <c r="G90" s="1"/>
  <c r="G91" a="1"/>
  <c r="G91" s="1"/>
  <c r="G92" a="1"/>
  <c r="G92" s="1"/>
  <c r="G93" a="1"/>
  <c r="G93" s="1"/>
  <c r="G94" a="1"/>
  <c r="G94" s="1"/>
  <c r="G96" a="1"/>
  <c r="G96" s="1"/>
  <c r="G97" a="1"/>
  <c r="G97" s="1"/>
  <c r="G98" a="1"/>
  <c r="G98" s="1"/>
  <c r="G99" a="1"/>
  <c r="G99" s="1"/>
  <c r="G100" a="1"/>
  <c r="G100" s="1"/>
  <c r="G101" a="1"/>
  <c r="G101" s="1"/>
  <c r="G108" s="1" a="1"/>
  <c r="G108" s="1"/>
  <c r="G102" a="1"/>
  <c r="G102" s="1"/>
  <c r="G103" a="1"/>
  <c r="G103" s="1"/>
  <c r="G104" a="1"/>
  <c r="G104" s="1"/>
  <c r="G105" a="1"/>
  <c r="G105" s="1"/>
  <c r="G106" a="1"/>
  <c r="G106" s="1"/>
  <c r="G107" a="1"/>
  <c r="G107" s="1"/>
  <c r="G109" a="1"/>
  <c r="G109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5"/>
  <c r="F7"/>
  <c r="F8" s="1"/>
  <c r="F9" s="1"/>
  <c r="F10" s="1"/>
  <c r="F11" s="1"/>
  <c r="F12" s="1"/>
  <c r="F13" s="1"/>
  <c r="F14" s="1"/>
  <c r="F15" s="1"/>
  <c r="F16" s="1"/>
  <c r="F17"/>
  <c r="F18"/>
  <c r="F19"/>
  <c r="F20" s="1"/>
  <c r="F21" s="1"/>
  <c r="F22" s="1"/>
  <c r="F23" s="1"/>
  <c r="F24" s="1"/>
  <c r="F25" s="1"/>
  <c r="F26" s="1"/>
  <c r="F27" s="1"/>
  <c r="F28" s="1"/>
  <c r="F29" s="1"/>
  <c r="F30"/>
  <c r="F31"/>
  <c r="F32" s="1"/>
  <c r="F33" s="1"/>
  <c r="F34" s="1"/>
  <c r="F35" s="1"/>
  <c r="F36" s="1"/>
  <c r="F37" s="1"/>
  <c r="F38" s="1"/>
  <c r="F39" s="1"/>
  <c r="F40" s="1"/>
  <c r="F41" s="1"/>
  <c r="F42" s="1"/>
  <c r="F43"/>
  <c r="F44"/>
  <c r="F45"/>
  <c r="F46" s="1"/>
  <c r="F47" s="1"/>
  <c r="F48" s="1"/>
  <c r="F49" s="1"/>
  <c r="F50" s="1"/>
  <c r="F51" s="1"/>
  <c r="F52" s="1"/>
  <c r="F53" s="1"/>
  <c r="F54" s="1"/>
  <c r="F55" s="1"/>
  <c r="F56"/>
  <c r="F57"/>
  <c r="F58" s="1"/>
  <c r="F59" s="1"/>
  <c r="F60" s="1"/>
  <c r="F61" s="1"/>
  <c r="F62" s="1"/>
  <c r="F63" s="1"/>
  <c r="F64" s="1"/>
  <c r="F65" s="1"/>
  <c r="F66" s="1"/>
  <c r="F67" s="1"/>
  <c r="F68" s="1"/>
  <c r="F69"/>
  <c r="F70"/>
  <c r="F71"/>
  <c r="F72" s="1"/>
  <c r="F73" s="1"/>
  <c r="F74" s="1"/>
  <c r="F75" s="1"/>
  <c r="F76" s="1"/>
  <c r="F77" s="1"/>
  <c r="F78" s="1"/>
  <c r="F79" s="1"/>
  <c r="F80" s="1"/>
  <c r="F81" s="1"/>
  <c r="F82"/>
  <c r="F83"/>
  <c r="F84" s="1"/>
  <c r="F85" s="1"/>
  <c r="F86" s="1"/>
  <c r="F87" s="1"/>
  <c r="F88" s="1"/>
  <c r="F89" s="1"/>
  <c r="F90" s="1"/>
  <c r="F91" s="1"/>
  <c r="F92" s="1"/>
  <c r="F93" s="1"/>
  <c r="F94" s="1"/>
  <c r="F95"/>
  <c r="F96"/>
  <c r="F97"/>
  <c r="F98" s="1"/>
  <c r="F99" s="1"/>
  <c r="F100" s="1"/>
  <c r="F101" s="1"/>
  <c r="F102" s="1"/>
  <c r="F103" s="1"/>
  <c r="F104" s="1"/>
  <c r="F105" s="1"/>
  <c r="F106" s="1"/>
  <c r="F107" s="1"/>
  <c r="F108"/>
  <c r="F109"/>
  <c r="F6"/>
  <c r="F5"/>
  <c r="G4"/>
  <c r="H4"/>
  <c r="I4"/>
  <c r="F4"/>
  <c r="C3" i="1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2"/>
</calcChain>
</file>

<file path=xl/sharedStrings.xml><?xml version="1.0" encoding="utf-8"?>
<sst xmlns="http://schemas.openxmlformats.org/spreadsheetml/2006/main" count="391" uniqueCount="24">
  <si>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</si>
  <si>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</si>
  <si>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</si>
  <si>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</si>
  <si>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</si>
  <si>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</si>
  <si>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</si>
  <si>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</si>
  <si>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</si>
  <si>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</si>
  <si>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</si>
  <si>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</si>
  <si>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</si>
  <si>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</si>
  <si>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</si>
  <si>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</si>
  <si>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</si>
  <si>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</si>
  <si>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</si>
  <si>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</si>
  <si>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</si>
  <si>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</si>
  <si>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t>Значения</t>
  </si>
  <si>
    <t>Минимум по полю Сколько съел2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</si>
</sst>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Глушенков" refreshedDate="42397.61155115741" createdVersion="5" refreshedVersion="5" minRefreshableVersion="3" recordCount="365">
  <cacheSource type="worksheet">
    <worksheetSource ref="A1:D366" sheet="жорный календарь"/>
  </cacheSource>
  <cacheFields count="4">
    <cacheField name="Что ел" numFmtId="0">
      <sharedItems count="8">
        <s v="Чебуреки"/>
        <s v="Цыплята"/>
        <s v="Зайчата"/>
        <s v="Крокодильчики"/>
        <s v="Пиво"/>
        <s v="Холодец"/>
        <s v="Маленькие девочки"/>
        <s v="Маленькие мальчи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d v="2015-01-01T00:00:00"/>
    <x v="0"/>
    <n v="10"/>
  </r>
  <r>
    <x v="1"/>
    <d v="2015-01-02T00:00:00"/>
    <x v="0"/>
    <n v="3"/>
  </r>
  <r>
    <x v="2"/>
    <d v="2015-01-03T00:00:00"/>
    <x v="0"/>
    <n v="2"/>
  </r>
  <r>
    <x v="3"/>
    <d v="2015-01-04T00:00:00"/>
    <x v="0"/>
    <n v="1"/>
  </r>
  <r>
    <x v="4"/>
    <d v="2015-01-05T00:00:00"/>
    <x v="0"/>
    <n v="3"/>
  </r>
  <r>
    <x v="5"/>
    <d v="2015-01-06T00:00:00"/>
    <x v="0"/>
    <n v="9"/>
  </r>
  <r>
    <x v="6"/>
    <d v="2015-01-07T00:00:00"/>
    <x v="0"/>
    <n v="4"/>
  </r>
  <r>
    <x v="1"/>
    <d v="2015-01-08T00:00:00"/>
    <x v="0"/>
    <n v="2"/>
  </r>
  <r>
    <x v="2"/>
    <d v="2015-01-09T00:00:00"/>
    <x v="0"/>
    <n v="1"/>
  </r>
  <r>
    <x v="3"/>
    <d v="2015-01-10T00:00:00"/>
    <x v="0"/>
    <n v="3"/>
  </r>
  <r>
    <x v="4"/>
    <d v="2015-01-11T00:00:00"/>
    <x v="0"/>
    <n v="12"/>
  </r>
  <r>
    <x v="5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5T00:00:00"/>
    <x v="0"/>
    <n v="2"/>
  </r>
  <r>
    <x v="3"/>
    <d v="2015-01-16T00:00:00"/>
    <x v="0"/>
    <n v="10"/>
  </r>
  <r>
    <x v="4"/>
    <d v="2015-01-17T00:00:00"/>
    <x v="0"/>
    <n v="2"/>
  </r>
  <r>
    <x v="7"/>
    <d v="2015-01-18T00:00:00"/>
    <x v="0"/>
    <n v="2"/>
  </r>
  <r>
    <x v="0"/>
    <d v="2015-01-19T00:00:00"/>
    <x v="0"/>
    <n v="1"/>
  </r>
  <r>
    <x v="1"/>
    <d v="2015-01-20T00:00:00"/>
    <x v="0"/>
    <n v="4"/>
  </r>
  <r>
    <x v="2"/>
    <d v="2015-01-21T00:00:00"/>
    <x v="0"/>
    <n v="8"/>
  </r>
  <r>
    <x v="0"/>
    <d v="2015-01-22T00:00:00"/>
    <x v="0"/>
    <n v="3"/>
  </r>
  <r>
    <x v="1"/>
    <d v="2015-01-23T00:00:00"/>
    <x v="0"/>
    <n v="2"/>
  </r>
  <r>
    <x v="2"/>
    <d v="2015-01-24T00:00:00"/>
    <x v="0"/>
    <n v="10"/>
  </r>
  <r>
    <x v="3"/>
    <d v="2015-01-25T00:00:00"/>
    <x v="0"/>
    <n v="3"/>
  </r>
  <r>
    <x v="4"/>
    <d v="2015-01-26T00:00:00"/>
    <x v="0"/>
    <n v="2"/>
  </r>
  <r>
    <x v="5"/>
    <d v="2015-01-27T00:00:00"/>
    <x v="0"/>
    <n v="1"/>
  </r>
  <r>
    <x v="6"/>
    <d v="2015-01-28T00:00:00"/>
    <x v="0"/>
    <n v="3"/>
  </r>
  <r>
    <x v="1"/>
    <d v="2015-01-29T00:00:00"/>
    <x v="0"/>
    <n v="9"/>
  </r>
  <r>
    <x v="2"/>
    <d v="2015-01-30T00:00:00"/>
    <x v="0"/>
    <n v="4"/>
  </r>
  <r>
    <x v="3"/>
    <d v="2015-01-31T00:00:00"/>
    <x v="0"/>
    <n v="2"/>
  </r>
  <r>
    <x v="4"/>
    <d v="2015-02-01T00:00:00"/>
    <x v="1"/>
    <n v="1"/>
  </r>
  <r>
    <x v="5"/>
    <d v="2015-02-02T00:00:00"/>
    <x v="1"/>
    <n v="3"/>
  </r>
  <r>
    <x v="0"/>
    <d v="2015-02-03T00:00:00"/>
    <x v="1"/>
    <n v="12"/>
  </r>
  <r>
    <x v="1"/>
    <d v="2015-02-04T00:00:00"/>
    <x v="1"/>
    <n v="5"/>
  </r>
  <r>
    <x v="2"/>
    <d v="2015-02-05T00:00:00"/>
    <x v="1"/>
    <n v="2"/>
  </r>
  <r>
    <x v="3"/>
    <d v="2015-02-06T00:00:00"/>
    <x v="1"/>
    <n v="1"/>
  </r>
  <r>
    <x v="4"/>
    <d v="2015-02-07T00:00:00"/>
    <x v="1"/>
    <n v="2"/>
  </r>
  <r>
    <x v="7"/>
    <d v="2015-02-08T00:00:00"/>
    <x v="1"/>
    <n v="10"/>
  </r>
  <r>
    <x v="0"/>
    <d v="2015-02-09T00:00:00"/>
    <x v="1"/>
    <n v="2"/>
  </r>
  <r>
    <x v="1"/>
    <d v="2015-02-10T00:00:00"/>
    <x v="1"/>
    <n v="2"/>
  </r>
  <r>
    <x v="2"/>
    <d v="2015-02-11T00:00:00"/>
    <x v="1"/>
    <n v="1"/>
  </r>
  <r>
    <x v="0"/>
    <d v="2015-02-12T00:00:00"/>
    <x v="1"/>
    <n v="4"/>
  </r>
  <r>
    <x v="1"/>
    <d v="2015-02-13T00:00:00"/>
    <x v="1"/>
    <n v="8"/>
  </r>
  <r>
    <x v="2"/>
    <d v="2015-02-14T00:00:00"/>
    <x v="1"/>
    <n v="3"/>
  </r>
  <r>
    <x v="3"/>
    <d v="2015-02-15T00:00:00"/>
    <x v="1"/>
    <n v="2"/>
  </r>
  <r>
    <x v="4"/>
    <d v="2015-02-16T00:00:00"/>
    <x v="1"/>
    <n v="10"/>
  </r>
  <r>
    <x v="5"/>
    <d v="2015-02-17T00:00:00"/>
    <x v="1"/>
    <n v="3"/>
  </r>
  <r>
    <x v="6"/>
    <d v="2015-02-18T00:00:00"/>
    <x v="1"/>
    <n v="2"/>
  </r>
  <r>
    <x v="1"/>
    <d v="2015-02-19T00:00:00"/>
    <x v="1"/>
    <n v="1"/>
  </r>
  <r>
    <x v="2"/>
    <d v="2015-02-20T00:00:00"/>
    <x v="1"/>
    <n v="3"/>
  </r>
  <r>
    <x v="3"/>
    <d v="2015-02-21T00:00:00"/>
    <x v="1"/>
    <n v="9"/>
  </r>
  <r>
    <x v="4"/>
    <d v="2015-02-22T00:00:00"/>
    <x v="1"/>
    <n v="4"/>
  </r>
  <r>
    <x v="5"/>
    <d v="2015-02-23T00:00:00"/>
    <x v="1"/>
    <n v="2"/>
  </r>
  <r>
    <x v="0"/>
    <d v="2015-02-24T00:00:00"/>
    <x v="1"/>
    <n v="1"/>
  </r>
  <r>
    <x v="1"/>
    <d v="2015-02-25T00:00:00"/>
    <x v="1"/>
    <n v="3"/>
  </r>
  <r>
    <x v="2"/>
    <d v="2015-02-26T00:00:00"/>
    <x v="1"/>
    <n v="12"/>
  </r>
  <r>
    <x v="3"/>
    <d v="2015-02-27T00:00:00"/>
    <x v="1"/>
    <n v="5"/>
  </r>
  <r>
    <x v="4"/>
    <d v="2015-02-28T00:00:00"/>
    <x v="1"/>
    <n v="2"/>
  </r>
  <r>
    <x v="7"/>
    <d v="2015-03-01T00:00:00"/>
    <x v="2"/>
    <n v="1"/>
  </r>
  <r>
    <x v="0"/>
    <d v="2015-03-02T00:00:00"/>
    <x v="2"/>
    <n v="2"/>
  </r>
  <r>
    <x v="1"/>
    <d v="2015-03-03T00:00:00"/>
    <x v="2"/>
    <n v="10"/>
  </r>
  <r>
    <x v="2"/>
    <d v="2015-03-04T00:00:00"/>
    <x v="2"/>
    <n v="2"/>
  </r>
  <r>
    <x v="0"/>
    <d v="2015-03-05T00:00:00"/>
    <x v="2"/>
    <n v="2"/>
  </r>
  <r>
    <x v="1"/>
    <d v="2015-03-06T00:00:00"/>
    <x v="2"/>
    <n v="1"/>
  </r>
  <r>
    <x v="2"/>
    <d v="2015-03-07T00:00:00"/>
    <x v="2"/>
    <n v="4"/>
  </r>
  <r>
    <x v="3"/>
    <d v="2015-03-08T00:00:00"/>
    <x v="2"/>
    <n v="8"/>
  </r>
  <r>
    <x v="4"/>
    <d v="2015-03-09T00:00:00"/>
    <x v="2"/>
    <n v="3"/>
  </r>
  <r>
    <x v="5"/>
    <d v="2015-03-10T00:00:00"/>
    <x v="2"/>
    <n v="2"/>
  </r>
  <r>
    <x v="6"/>
    <d v="2015-03-11T00:00:00"/>
    <x v="2"/>
    <n v="10"/>
  </r>
  <r>
    <x v="1"/>
    <d v="2015-03-12T00:00:00"/>
    <x v="2"/>
    <n v="3"/>
  </r>
  <r>
    <x v="2"/>
    <d v="2015-03-13T00:00:00"/>
    <x v="2"/>
    <n v="2"/>
  </r>
  <r>
    <x v="3"/>
    <d v="2015-03-14T00:00:00"/>
    <x v="2"/>
    <n v="1"/>
  </r>
  <r>
    <x v="4"/>
    <d v="2015-03-15T00:00:00"/>
    <x v="2"/>
    <n v="3"/>
  </r>
  <r>
    <x v="5"/>
    <d v="2015-03-16T00:00:00"/>
    <x v="2"/>
    <n v="9"/>
  </r>
  <r>
    <x v="0"/>
    <d v="2015-03-17T00:00:00"/>
    <x v="2"/>
    <n v="4"/>
  </r>
  <r>
    <x v="1"/>
    <d v="2015-03-18T00:00:00"/>
    <x v="2"/>
    <n v="2"/>
  </r>
  <r>
    <x v="2"/>
    <d v="2015-03-19T00:00:00"/>
    <x v="2"/>
    <n v="1"/>
  </r>
  <r>
    <x v="3"/>
    <d v="2015-03-20T00:00:00"/>
    <x v="2"/>
    <n v="3"/>
  </r>
  <r>
    <x v="4"/>
    <d v="2015-03-21T00:00:00"/>
    <x v="2"/>
    <n v="12"/>
  </r>
  <r>
    <x v="7"/>
    <d v="2015-03-22T00:00:00"/>
    <x v="2"/>
    <n v="5"/>
  </r>
  <r>
    <x v="0"/>
    <d v="2015-03-23T00:00:00"/>
    <x v="2"/>
    <n v="2"/>
  </r>
  <r>
    <x v="1"/>
    <d v="2015-03-24T00:00:00"/>
    <x v="2"/>
    <n v="1"/>
  </r>
  <r>
    <x v="2"/>
    <d v="2015-03-25T00:00:00"/>
    <x v="2"/>
    <n v="2"/>
  </r>
  <r>
    <x v="0"/>
    <d v="2015-03-26T00:00:00"/>
    <x v="2"/>
    <n v="10"/>
  </r>
  <r>
    <x v="1"/>
    <d v="2015-03-27T00:00:00"/>
    <x v="2"/>
    <n v="2"/>
  </r>
  <r>
    <x v="2"/>
    <d v="2015-03-28T00:00:00"/>
    <x v="2"/>
    <n v="2"/>
  </r>
  <r>
    <x v="3"/>
    <d v="2015-03-29T00:00:00"/>
    <x v="2"/>
    <n v="1"/>
  </r>
  <r>
    <x v="4"/>
    <d v="2015-03-30T00:00:00"/>
    <x v="2"/>
    <n v="4"/>
  </r>
  <r>
    <x v="5"/>
    <d v="2015-03-31T00:00:00"/>
    <x v="2"/>
    <n v="8"/>
  </r>
  <r>
    <x v="6"/>
    <d v="2015-04-01T00:00:00"/>
    <x v="3"/>
    <n v="3"/>
  </r>
  <r>
    <x v="1"/>
    <d v="2015-04-02T00:00:00"/>
    <x v="3"/>
    <n v="2"/>
  </r>
  <r>
    <x v="2"/>
    <d v="2015-04-03T00:00:00"/>
    <x v="3"/>
    <n v="10"/>
  </r>
  <r>
    <x v="3"/>
    <d v="2015-04-04T00:00:00"/>
    <x v="3"/>
    <n v="3"/>
  </r>
  <r>
    <x v="4"/>
    <d v="2015-04-05T00:00:00"/>
    <x v="3"/>
    <n v="2"/>
  </r>
  <r>
    <x v="5"/>
    <d v="2015-04-06T00:00:00"/>
    <x v="3"/>
    <n v="1"/>
  </r>
  <r>
    <x v="0"/>
    <d v="2015-04-07T00:00:00"/>
    <x v="3"/>
    <n v="3"/>
  </r>
  <r>
    <x v="1"/>
    <d v="2015-04-08T00:00:00"/>
    <x v="3"/>
    <n v="9"/>
  </r>
  <r>
    <x v="2"/>
    <d v="2015-04-09T00:00:00"/>
    <x v="3"/>
    <n v="4"/>
  </r>
  <r>
    <x v="3"/>
    <d v="2015-04-10T00:00:00"/>
    <x v="3"/>
    <n v="2"/>
  </r>
  <r>
    <x v="4"/>
    <d v="2015-04-11T00:00:00"/>
    <x v="3"/>
    <n v="1"/>
  </r>
  <r>
    <x v="7"/>
    <d v="2015-04-12T00:00:00"/>
    <x v="3"/>
    <n v="3"/>
  </r>
  <r>
    <x v="0"/>
    <d v="2015-04-13T00:00:00"/>
    <x v="3"/>
    <n v="12"/>
  </r>
  <r>
    <x v="1"/>
    <d v="2015-04-14T00:00:00"/>
    <x v="3"/>
    <n v="5"/>
  </r>
  <r>
    <x v="2"/>
    <d v="2015-04-15T00:00:00"/>
    <x v="3"/>
    <n v="2"/>
  </r>
  <r>
    <x v="0"/>
    <d v="2015-04-16T00:00:00"/>
    <x v="3"/>
    <n v="1"/>
  </r>
  <r>
    <x v="1"/>
    <d v="2015-04-17T00:00:00"/>
    <x v="3"/>
    <n v="2"/>
  </r>
  <r>
    <x v="2"/>
    <d v="2015-04-18T00:00:00"/>
    <x v="3"/>
    <n v="10"/>
  </r>
  <r>
    <x v="3"/>
    <d v="2015-04-19T00:00:00"/>
    <x v="3"/>
    <n v="2"/>
  </r>
  <r>
    <x v="4"/>
    <d v="2015-04-20T00:00:00"/>
    <x v="3"/>
    <n v="2"/>
  </r>
  <r>
    <x v="5"/>
    <d v="2015-04-21T00:00:00"/>
    <x v="3"/>
    <n v="1"/>
  </r>
  <r>
    <x v="6"/>
    <d v="2015-04-22T00:00:00"/>
    <x v="3"/>
    <n v="4"/>
  </r>
  <r>
    <x v="1"/>
    <d v="2015-04-23T00:00:00"/>
    <x v="3"/>
    <n v="8"/>
  </r>
  <r>
    <x v="2"/>
    <d v="2015-04-24T00:00:00"/>
    <x v="3"/>
    <n v="3"/>
  </r>
  <r>
    <x v="3"/>
    <d v="2015-04-25T00:00:00"/>
    <x v="3"/>
    <n v="2"/>
  </r>
  <r>
    <x v="4"/>
    <d v="2015-04-26T00:00:00"/>
    <x v="3"/>
    <n v="10"/>
  </r>
  <r>
    <x v="5"/>
    <d v="2015-04-27T00:00:00"/>
    <x v="3"/>
    <n v="3"/>
  </r>
  <r>
    <x v="0"/>
    <d v="2015-04-28T00:00:00"/>
    <x v="3"/>
    <n v="2"/>
  </r>
  <r>
    <x v="1"/>
    <d v="2015-04-29T00:00:00"/>
    <x v="3"/>
    <n v="1"/>
  </r>
  <r>
    <x v="2"/>
    <d v="2015-04-30T00:00:00"/>
    <x v="3"/>
    <n v="3"/>
  </r>
  <r>
    <x v="3"/>
    <d v="2015-05-01T00:00:00"/>
    <x v="4"/>
    <n v="9"/>
  </r>
  <r>
    <x v="4"/>
    <d v="2015-05-02T00:00:00"/>
    <x v="4"/>
    <n v="4"/>
  </r>
  <r>
    <x v="7"/>
    <d v="2015-05-03T00:00:00"/>
    <x v="4"/>
    <n v="2"/>
  </r>
  <r>
    <x v="0"/>
    <d v="2015-05-04T00:00:00"/>
    <x v="4"/>
    <n v="1"/>
  </r>
  <r>
    <x v="1"/>
    <d v="2015-05-05T00:00:00"/>
    <x v="4"/>
    <n v="3"/>
  </r>
  <r>
    <x v="2"/>
    <d v="2015-05-06T00:00:00"/>
    <x v="4"/>
    <n v="12"/>
  </r>
  <r>
    <x v="0"/>
    <d v="2015-05-07T00:00:00"/>
    <x v="4"/>
    <n v="5"/>
  </r>
  <r>
    <x v="1"/>
    <d v="2015-05-08T00:00:00"/>
    <x v="4"/>
    <n v="2"/>
  </r>
  <r>
    <x v="2"/>
    <d v="2015-05-09T00:00:00"/>
    <x v="4"/>
    <n v="1"/>
  </r>
  <r>
    <x v="3"/>
    <d v="2015-05-10T00:00:00"/>
    <x v="4"/>
    <n v="2"/>
  </r>
  <r>
    <x v="4"/>
    <d v="2015-05-11T00:00:00"/>
    <x v="4"/>
    <n v="10"/>
  </r>
  <r>
    <x v="5"/>
    <d v="2015-05-12T00:00:00"/>
    <x v="4"/>
    <n v="2"/>
  </r>
  <r>
    <x v="6"/>
    <d v="2015-05-13T00:00:00"/>
    <x v="4"/>
    <n v="2"/>
  </r>
  <r>
    <x v="1"/>
    <d v="2015-05-14T00:00:00"/>
    <x v="4"/>
    <n v="1"/>
  </r>
  <r>
    <x v="2"/>
    <d v="2015-05-15T00:00:00"/>
    <x v="4"/>
    <n v="4"/>
  </r>
  <r>
    <x v="3"/>
    <d v="2015-05-16T00:00:00"/>
    <x v="4"/>
    <n v="8"/>
  </r>
  <r>
    <x v="4"/>
    <d v="2015-05-17T00:00:00"/>
    <x v="4"/>
    <n v="3"/>
  </r>
  <r>
    <x v="5"/>
    <d v="2015-05-18T00:00:00"/>
    <x v="4"/>
    <n v="2"/>
  </r>
  <r>
    <x v="0"/>
    <d v="2015-05-19T00:00:00"/>
    <x v="4"/>
    <n v="10"/>
  </r>
  <r>
    <x v="1"/>
    <d v="2015-05-20T00:00:00"/>
    <x v="4"/>
    <n v="3"/>
  </r>
  <r>
    <x v="2"/>
    <d v="2015-05-21T00:00:00"/>
    <x v="4"/>
    <n v="2"/>
  </r>
  <r>
    <x v="3"/>
    <d v="2015-05-22T00:00:00"/>
    <x v="4"/>
    <n v="1"/>
  </r>
  <r>
    <x v="4"/>
    <d v="2015-05-23T00:00:00"/>
    <x v="4"/>
    <n v="3"/>
  </r>
  <r>
    <x v="7"/>
    <d v="2015-05-24T00:00:00"/>
    <x v="4"/>
    <n v="9"/>
  </r>
  <r>
    <x v="0"/>
    <d v="2015-05-25T00:00:00"/>
    <x v="4"/>
    <n v="4"/>
  </r>
  <r>
    <x v="1"/>
    <d v="2015-05-26T00:00:00"/>
    <x v="4"/>
    <n v="2"/>
  </r>
  <r>
    <x v="2"/>
    <d v="2015-05-27T00:00:00"/>
    <x v="4"/>
    <n v="1"/>
  </r>
  <r>
    <x v="0"/>
    <d v="2015-05-28T00:00:00"/>
    <x v="4"/>
    <n v="3"/>
  </r>
  <r>
    <x v="1"/>
    <d v="2015-05-29T00:00:00"/>
    <x v="4"/>
    <n v="12"/>
  </r>
  <r>
    <x v="2"/>
    <d v="2015-05-30T00:00:00"/>
    <x v="4"/>
    <n v="5"/>
  </r>
  <r>
    <x v="3"/>
    <d v="2015-05-31T00:00:00"/>
    <x v="4"/>
    <n v="2"/>
  </r>
  <r>
    <x v="4"/>
    <d v="2015-06-01T00:00:00"/>
    <x v="5"/>
    <n v="1"/>
  </r>
  <r>
    <x v="5"/>
    <d v="2015-06-02T00:00:00"/>
    <x v="5"/>
    <n v="2"/>
  </r>
  <r>
    <x v="6"/>
    <d v="2015-06-03T00:00:00"/>
    <x v="5"/>
    <n v="10"/>
  </r>
  <r>
    <x v="1"/>
    <d v="2015-06-04T00:00:00"/>
    <x v="5"/>
    <n v="2"/>
  </r>
  <r>
    <x v="2"/>
    <d v="2015-06-05T00:00:00"/>
    <x v="5"/>
    <n v="2"/>
  </r>
  <r>
    <x v="3"/>
    <d v="2015-06-06T00:00:00"/>
    <x v="5"/>
    <n v="1"/>
  </r>
  <r>
    <x v="4"/>
    <d v="2015-06-07T00:00:00"/>
    <x v="5"/>
    <n v="4"/>
  </r>
  <r>
    <x v="5"/>
    <d v="2015-06-08T00:00:00"/>
    <x v="5"/>
    <n v="8"/>
  </r>
  <r>
    <x v="0"/>
    <d v="2015-06-09T00:00:00"/>
    <x v="5"/>
    <n v="3"/>
  </r>
  <r>
    <x v="1"/>
    <d v="2015-06-10T00:00:00"/>
    <x v="5"/>
    <n v="2"/>
  </r>
  <r>
    <x v="2"/>
    <d v="2015-06-11T00:00:00"/>
    <x v="5"/>
    <n v="10"/>
  </r>
  <r>
    <x v="3"/>
    <d v="2015-06-12T00:00:00"/>
    <x v="5"/>
    <n v="3"/>
  </r>
  <r>
    <x v="4"/>
    <d v="2015-06-13T00:00:00"/>
    <x v="5"/>
    <n v="2"/>
  </r>
  <r>
    <x v="7"/>
    <d v="2015-06-14T00:00:00"/>
    <x v="5"/>
    <n v="1"/>
  </r>
  <r>
    <x v="0"/>
    <d v="2015-06-15T00:00:00"/>
    <x v="5"/>
    <n v="3"/>
  </r>
  <r>
    <x v="1"/>
    <d v="2015-06-16T00:00:00"/>
    <x v="5"/>
    <n v="9"/>
  </r>
  <r>
    <x v="2"/>
    <d v="2015-06-17T00:00:00"/>
    <x v="5"/>
    <n v="4"/>
  </r>
  <r>
    <x v="0"/>
    <d v="2015-06-18T00:00:00"/>
    <x v="5"/>
    <n v="2"/>
  </r>
  <r>
    <x v="1"/>
    <d v="2015-06-19T00:00:00"/>
    <x v="5"/>
    <n v="1"/>
  </r>
  <r>
    <x v="2"/>
    <d v="2015-06-20T00:00:00"/>
    <x v="5"/>
    <n v="3"/>
  </r>
  <r>
    <x v="3"/>
    <d v="2015-06-21T00:00:00"/>
    <x v="5"/>
    <n v="12"/>
  </r>
  <r>
    <x v="4"/>
    <d v="2015-06-22T00:00:00"/>
    <x v="5"/>
    <n v="5"/>
  </r>
  <r>
    <x v="5"/>
    <d v="2015-06-23T00:00:00"/>
    <x v="5"/>
    <n v="2"/>
  </r>
  <r>
    <x v="6"/>
    <d v="2015-06-24T00:00:00"/>
    <x v="5"/>
    <n v="1"/>
  </r>
  <r>
    <x v="1"/>
    <d v="2015-06-25T00:00:00"/>
    <x v="5"/>
    <n v="2"/>
  </r>
  <r>
    <x v="2"/>
    <d v="2015-06-26T00:00:00"/>
    <x v="5"/>
    <n v="10"/>
  </r>
  <r>
    <x v="3"/>
    <d v="2015-06-27T00:00:00"/>
    <x v="5"/>
    <n v="2"/>
  </r>
  <r>
    <x v="4"/>
    <d v="2015-06-28T00:00:00"/>
    <x v="5"/>
    <n v="2"/>
  </r>
  <r>
    <x v="5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2T00:00:00"/>
    <x v="6"/>
    <n v="3"/>
  </r>
  <r>
    <x v="3"/>
    <d v="2015-07-03T00:00:00"/>
    <x v="6"/>
    <n v="2"/>
  </r>
  <r>
    <x v="4"/>
    <d v="2015-07-04T00:00:00"/>
    <x v="6"/>
    <n v="10"/>
  </r>
  <r>
    <x v="7"/>
    <d v="2015-07-05T00:00:00"/>
    <x v="6"/>
    <n v="3"/>
  </r>
  <r>
    <x v="0"/>
    <d v="2015-07-06T00:00:00"/>
    <x v="6"/>
    <n v="2"/>
  </r>
  <r>
    <x v="1"/>
    <d v="2015-07-07T00:00:00"/>
    <x v="6"/>
    <n v="1"/>
  </r>
  <r>
    <x v="2"/>
    <d v="2015-07-08T00:00:00"/>
    <x v="6"/>
    <n v="3"/>
  </r>
  <r>
    <x v="0"/>
    <d v="2015-07-09T00:00:00"/>
    <x v="6"/>
    <n v="9"/>
  </r>
  <r>
    <x v="1"/>
    <d v="2015-07-10T00:00:00"/>
    <x v="6"/>
    <n v="4"/>
  </r>
  <r>
    <x v="2"/>
    <d v="2015-07-11T00:00:00"/>
    <x v="6"/>
    <n v="2"/>
  </r>
  <r>
    <x v="3"/>
    <d v="2015-07-12T00:00:00"/>
    <x v="6"/>
    <n v="1"/>
  </r>
  <r>
    <x v="4"/>
    <d v="2015-07-13T00:00:00"/>
    <x v="6"/>
    <n v="3"/>
  </r>
  <r>
    <x v="5"/>
    <d v="2015-07-14T00:00:00"/>
    <x v="6"/>
    <n v="12"/>
  </r>
  <r>
    <x v="6"/>
    <d v="2015-07-15T00:00:00"/>
    <x v="6"/>
    <n v="5"/>
  </r>
  <r>
    <x v="1"/>
    <d v="2015-07-16T00:00:00"/>
    <x v="6"/>
    <n v="2"/>
  </r>
  <r>
    <x v="2"/>
    <d v="2015-07-17T00:00:00"/>
    <x v="6"/>
    <n v="1"/>
  </r>
  <r>
    <x v="3"/>
    <d v="2015-07-18T00:00:00"/>
    <x v="6"/>
    <n v="2"/>
  </r>
  <r>
    <x v="4"/>
    <d v="2015-07-19T00:00:00"/>
    <x v="6"/>
    <n v="10"/>
  </r>
  <r>
    <x v="5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3T00:00:00"/>
    <x v="6"/>
    <n v="4"/>
  </r>
  <r>
    <x v="3"/>
    <d v="2015-07-24T00:00:00"/>
    <x v="6"/>
    <n v="8"/>
  </r>
  <r>
    <x v="4"/>
    <d v="2015-07-25T00:00:00"/>
    <x v="6"/>
    <n v="3"/>
  </r>
  <r>
    <x v="7"/>
    <d v="2015-07-26T00:00:00"/>
    <x v="6"/>
    <n v="2"/>
  </r>
  <r>
    <x v="0"/>
    <d v="2015-07-27T00:00:00"/>
    <x v="6"/>
    <n v="10"/>
  </r>
  <r>
    <x v="1"/>
    <d v="2015-07-28T00:00:00"/>
    <x v="6"/>
    <n v="3"/>
  </r>
  <r>
    <x v="2"/>
    <d v="2015-07-29T00:00:00"/>
    <x v="6"/>
    <n v="2"/>
  </r>
  <r>
    <x v="0"/>
    <d v="2015-07-30T00:00:00"/>
    <x v="6"/>
    <n v="1"/>
  </r>
  <r>
    <x v="1"/>
    <d v="2015-07-31T00:00:00"/>
    <x v="6"/>
    <n v="3"/>
  </r>
  <r>
    <x v="2"/>
    <d v="2015-08-01T00:00:00"/>
    <x v="7"/>
    <n v="9"/>
  </r>
  <r>
    <x v="3"/>
    <d v="2015-08-02T00:00:00"/>
    <x v="7"/>
    <n v="4"/>
  </r>
  <r>
    <x v="4"/>
    <d v="2015-08-03T00:00:00"/>
    <x v="7"/>
    <n v="2"/>
  </r>
  <r>
    <x v="5"/>
    <d v="2015-08-04T00:00:00"/>
    <x v="7"/>
    <n v="1"/>
  </r>
  <r>
    <x v="6"/>
    <d v="2015-08-05T00:00:00"/>
    <x v="7"/>
    <n v="3"/>
  </r>
  <r>
    <x v="1"/>
    <d v="2015-08-06T00:00:00"/>
    <x v="7"/>
    <n v="12"/>
  </r>
  <r>
    <x v="2"/>
    <d v="2015-08-07T00:00:00"/>
    <x v="7"/>
    <n v="5"/>
  </r>
  <r>
    <x v="3"/>
    <d v="2015-08-08T00:00:00"/>
    <x v="7"/>
    <n v="2"/>
  </r>
  <r>
    <x v="4"/>
    <d v="2015-08-09T00:00:00"/>
    <x v="7"/>
    <n v="1"/>
  </r>
  <r>
    <x v="5"/>
    <d v="2015-08-10T00:00:00"/>
    <x v="7"/>
    <n v="2"/>
  </r>
  <r>
    <x v="0"/>
    <d v="2015-08-11T00:00:00"/>
    <x v="7"/>
    <n v="10"/>
  </r>
  <r>
    <x v="1"/>
    <d v="2015-08-12T00:00:00"/>
    <x v="7"/>
    <n v="2"/>
  </r>
  <r>
    <x v="2"/>
    <d v="2015-08-13T00:00:00"/>
    <x v="7"/>
    <n v="2"/>
  </r>
  <r>
    <x v="3"/>
    <d v="2015-08-14T00:00:00"/>
    <x v="7"/>
    <n v="1"/>
  </r>
  <r>
    <x v="4"/>
    <d v="2015-08-15T00:00:00"/>
    <x v="7"/>
    <n v="4"/>
  </r>
  <r>
    <x v="7"/>
    <d v="2015-08-16T00:00:00"/>
    <x v="7"/>
    <n v="8"/>
  </r>
  <r>
    <x v="0"/>
    <d v="2015-08-17T00:00:00"/>
    <x v="7"/>
    <n v="3"/>
  </r>
  <r>
    <x v="1"/>
    <d v="2015-08-18T00:00:00"/>
    <x v="7"/>
    <n v="2"/>
  </r>
  <r>
    <x v="2"/>
    <d v="2015-08-19T00:00:00"/>
    <x v="7"/>
    <n v="10"/>
  </r>
  <r>
    <x v="0"/>
    <d v="2015-08-20T00:00:00"/>
    <x v="7"/>
    <n v="3"/>
  </r>
  <r>
    <x v="1"/>
    <d v="2015-08-21T00:00:00"/>
    <x v="7"/>
    <n v="2"/>
  </r>
  <r>
    <x v="2"/>
    <d v="2015-08-22T00:00:00"/>
    <x v="7"/>
    <n v="1"/>
  </r>
  <r>
    <x v="3"/>
    <d v="2015-08-23T00:00:00"/>
    <x v="7"/>
    <n v="3"/>
  </r>
  <r>
    <x v="4"/>
    <d v="2015-08-24T00:00:00"/>
    <x v="7"/>
    <n v="9"/>
  </r>
  <r>
    <x v="5"/>
    <d v="2015-08-25T00:00:00"/>
    <x v="7"/>
    <n v="4"/>
  </r>
  <r>
    <x v="6"/>
    <d v="2015-08-26T00:00:00"/>
    <x v="7"/>
    <n v="2"/>
  </r>
  <r>
    <x v="1"/>
    <d v="2015-08-27T00:00:00"/>
    <x v="7"/>
    <n v="1"/>
  </r>
  <r>
    <x v="2"/>
    <d v="2015-08-28T00:00:00"/>
    <x v="7"/>
    <n v="3"/>
  </r>
  <r>
    <x v="3"/>
    <d v="2015-08-29T00:00:00"/>
    <x v="7"/>
    <n v="12"/>
  </r>
  <r>
    <x v="4"/>
    <d v="2015-08-30T00:00:00"/>
    <x v="7"/>
    <n v="5"/>
  </r>
  <r>
    <x v="5"/>
    <d v="2015-08-31T00:00:00"/>
    <x v="7"/>
    <n v="2"/>
  </r>
  <r>
    <x v="0"/>
    <d v="2015-09-01T00:00:00"/>
    <x v="8"/>
    <n v="1"/>
  </r>
  <r>
    <x v="1"/>
    <d v="2015-09-02T00:00:00"/>
    <x v="8"/>
    <n v="2"/>
  </r>
  <r>
    <x v="2"/>
    <d v="2015-09-03T00:00:00"/>
    <x v="8"/>
    <n v="10"/>
  </r>
  <r>
    <x v="3"/>
    <d v="2015-09-04T00:00:00"/>
    <x v="8"/>
    <n v="2"/>
  </r>
  <r>
    <x v="4"/>
    <d v="2015-09-05T00:00:00"/>
    <x v="8"/>
    <n v="2"/>
  </r>
  <r>
    <x v="7"/>
    <d v="2015-09-06T00:00:00"/>
    <x v="8"/>
    <n v="1"/>
  </r>
  <r>
    <x v="0"/>
    <d v="2015-09-07T00:00:00"/>
    <x v="8"/>
    <n v="4"/>
  </r>
  <r>
    <x v="1"/>
    <d v="2015-09-08T00:00:00"/>
    <x v="8"/>
    <n v="8"/>
  </r>
  <r>
    <x v="2"/>
    <d v="2015-09-09T00:00:00"/>
    <x v="8"/>
    <n v="3"/>
  </r>
  <r>
    <x v="0"/>
    <d v="2015-09-10T00:00:00"/>
    <x v="8"/>
    <n v="2"/>
  </r>
  <r>
    <x v="1"/>
    <d v="2015-09-11T00:00:00"/>
    <x v="8"/>
    <n v="10"/>
  </r>
  <r>
    <x v="2"/>
    <d v="2015-09-12T00:00:00"/>
    <x v="8"/>
    <n v="3"/>
  </r>
  <r>
    <x v="3"/>
    <d v="2015-09-13T00:00:00"/>
    <x v="8"/>
    <n v="2"/>
  </r>
  <r>
    <x v="4"/>
    <d v="2015-09-14T00:00:00"/>
    <x v="8"/>
    <n v="1"/>
  </r>
  <r>
    <x v="5"/>
    <d v="2015-09-15T00:00:00"/>
    <x v="8"/>
    <n v="3"/>
  </r>
  <r>
    <x v="6"/>
    <d v="2015-09-16T00:00:00"/>
    <x v="8"/>
    <n v="9"/>
  </r>
  <r>
    <x v="1"/>
    <d v="2015-09-17T00:00:00"/>
    <x v="8"/>
    <n v="4"/>
  </r>
  <r>
    <x v="2"/>
    <d v="2015-09-18T00:00:00"/>
    <x v="8"/>
    <n v="2"/>
  </r>
  <r>
    <x v="3"/>
    <d v="2015-09-19T00:00:00"/>
    <x v="8"/>
    <n v="1"/>
  </r>
  <r>
    <x v="4"/>
    <d v="2015-09-20T00:00:00"/>
    <x v="8"/>
    <n v="3"/>
  </r>
  <r>
    <x v="5"/>
    <d v="2015-09-21T00:00:00"/>
    <x v="8"/>
    <n v="12"/>
  </r>
  <r>
    <x v="0"/>
    <d v="2015-09-22T00:00:00"/>
    <x v="8"/>
    <n v="5"/>
  </r>
  <r>
    <x v="1"/>
    <d v="2015-09-23T00:00:00"/>
    <x v="8"/>
    <n v="2"/>
  </r>
  <r>
    <x v="2"/>
    <d v="2015-09-24T00:00:00"/>
    <x v="8"/>
    <n v="1"/>
  </r>
  <r>
    <x v="3"/>
    <d v="2015-09-25T00:00:00"/>
    <x v="8"/>
    <n v="2"/>
  </r>
  <r>
    <x v="4"/>
    <d v="2015-09-26T00:00:00"/>
    <x v="8"/>
    <n v="10"/>
  </r>
  <r>
    <x v="7"/>
    <d v="2015-09-27T00:00:00"/>
    <x v="8"/>
    <n v="2"/>
  </r>
  <r>
    <x v="0"/>
    <d v="2015-09-28T00:00:00"/>
    <x v="8"/>
    <n v="2"/>
  </r>
  <r>
    <x v="1"/>
    <d v="2015-09-29T00:00:00"/>
    <x v="8"/>
    <n v="1"/>
  </r>
  <r>
    <x v="2"/>
    <d v="2015-09-30T00:00:00"/>
    <x v="8"/>
    <n v="4"/>
  </r>
  <r>
    <x v="0"/>
    <d v="2015-10-01T00:00:00"/>
    <x v="9"/>
    <n v="8"/>
  </r>
  <r>
    <x v="1"/>
    <d v="2015-10-02T00:00:00"/>
    <x v="9"/>
    <n v="3"/>
  </r>
  <r>
    <x v="2"/>
    <d v="2015-10-03T00:00:00"/>
    <x v="9"/>
    <n v="2"/>
  </r>
  <r>
    <x v="3"/>
    <d v="2015-10-04T00:00:00"/>
    <x v="9"/>
    <n v="10"/>
  </r>
  <r>
    <x v="4"/>
    <d v="2015-10-05T00:00:00"/>
    <x v="9"/>
    <n v="3"/>
  </r>
  <r>
    <x v="5"/>
    <d v="2015-10-06T00:00:00"/>
    <x v="9"/>
    <n v="2"/>
  </r>
  <r>
    <x v="6"/>
    <d v="2015-10-07T00:00:00"/>
    <x v="9"/>
    <n v="1"/>
  </r>
  <r>
    <x v="1"/>
    <d v="2015-10-08T00:00:00"/>
    <x v="9"/>
    <n v="3"/>
  </r>
  <r>
    <x v="2"/>
    <d v="2015-10-09T00:00:00"/>
    <x v="9"/>
    <n v="9"/>
  </r>
  <r>
    <x v="3"/>
    <d v="2015-10-10T00:00:00"/>
    <x v="9"/>
    <n v="4"/>
  </r>
  <r>
    <x v="4"/>
    <d v="2015-10-11T00:00:00"/>
    <x v="9"/>
    <n v="2"/>
  </r>
  <r>
    <x v="5"/>
    <d v="2015-10-12T00:00:00"/>
    <x v="9"/>
    <n v="1"/>
  </r>
  <r>
    <x v="0"/>
    <d v="2015-10-13T00:00:00"/>
    <x v="9"/>
    <n v="3"/>
  </r>
  <r>
    <x v="1"/>
    <d v="2015-10-14T00:00:00"/>
    <x v="9"/>
    <n v="12"/>
  </r>
  <r>
    <x v="2"/>
    <d v="2015-10-15T00:00:00"/>
    <x v="9"/>
    <n v="5"/>
  </r>
  <r>
    <x v="3"/>
    <d v="2015-10-16T00:00:00"/>
    <x v="9"/>
    <n v="2"/>
  </r>
  <r>
    <x v="4"/>
    <d v="2015-10-17T00:00:00"/>
    <x v="9"/>
    <n v="1"/>
  </r>
  <r>
    <x v="7"/>
    <d v="2015-10-18T00:00:00"/>
    <x v="9"/>
    <n v="2"/>
  </r>
  <r>
    <x v="0"/>
    <d v="2015-10-19T00:00:00"/>
    <x v="9"/>
    <n v="10"/>
  </r>
  <r>
    <x v="1"/>
    <d v="2015-10-20T00:00:00"/>
    <x v="9"/>
    <n v="2"/>
  </r>
  <r>
    <x v="2"/>
    <d v="2015-10-21T00:00:00"/>
    <x v="9"/>
    <n v="2"/>
  </r>
  <r>
    <x v="0"/>
    <d v="2015-10-22T00:00:00"/>
    <x v="9"/>
    <n v="1"/>
  </r>
  <r>
    <x v="1"/>
    <d v="2015-10-23T00:00:00"/>
    <x v="9"/>
    <n v="4"/>
  </r>
  <r>
    <x v="2"/>
    <d v="2015-10-24T00:00:00"/>
    <x v="9"/>
    <n v="8"/>
  </r>
  <r>
    <x v="3"/>
    <d v="2015-10-25T00:00:00"/>
    <x v="9"/>
    <n v="3"/>
  </r>
  <r>
    <x v="4"/>
    <d v="2015-10-26T00:00:00"/>
    <x v="9"/>
    <n v="2"/>
  </r>
  <r>
    <x v="5"/>
    <d v="2015-10-27T00:00:00"/>
    <x v="9"/>
    <n v="10"/>
  </r>
  <r>
    <x v="6"/>
    <d v="2015-10-28T00:00:00"/>
    <x v="9"/>
    <n v="3"/>
  </r>
  <r>
    <x v="1"/>
    <d v="2015-10-29T00:00:00"/>
    <x v="9"/>
    <n v="2"/>
  </r>
  <r>
    <x v="2"/>
    <d v="2015-10-30T00:00:00"/>
    <x v="9"/>
    <n v="1"/>
  </r>
  <r>
    <x v="3"/>
    <d v="2015-10-31T00:00:00"/>
    <x v="9"/>
    <n v="3"/>
  </r>
  <r>
    <x v="4"/>
    <d v="2015-11-01T00:00:00"/>
    <x v="10"/>
    <n v="9"/>
  </r>
  <r>
    <x v="5"/>
    <d v="2015-11-02T00:00:00"/>
    <x v="10"/>
    <n v="4"/>
  </r>
  <r>
    <x v="0"/>
    <d v="2015-11-03T00:00:00"/>
    <x v="10"/>
    <n v="2"/>
  </r>
  <r>
    <x v="1"/>
    <d v="2015-11-04T00:00:00"/>
    <x v="10"/>
    <n v="1"/>
  </r>
  <r>
    <x v="2"/>
    <d v="2015-11-05T00:00:00"/>
    <x v="10"/>
    <n v="3"/>
  </r>
  <r>
    <x v="3"/>
    <d v="2015-11-06T00:00:00"/>
    <x v="10"/>
    <n v="12"/>
  </r>
  <r>
    <x v="4"/>
    <d v="2015-11-07T00:00:00"/>
    <x v="10"/>
    <n v="5"/>
  </r>
  <r>
    <x v="7"/>
    <d v="2015-11-08T00:00:00"/>
    <x v="10"/>
    <n v="2"/>
  </r>
  <r>
    <x v="0"/>
    <d v="2015-11-09T00:00:00"/>
    <x v="10"/>
    <n v="1"/>
  </r>
  <r>
    <x v="1"/>
    <d v="2015-11-10T00:00:00"/>
    <x v="10"/>
    <n v="2"/>
  </r>
  <r>
    <x v="2"/>
    <d v="2015-11-11T00:00:00"/>
    <x v="10"/>
    <n v="10"/>
  </r>
  <r>
    <x v="0"/>
    <d v="2015-11-12T00:00:00"/>
    <x v="10"/>
    <n v="2"/>
  </r>
  <r>
    <x v="1"/>
    <d v="2015-11-13T00:00:00"/>
    <x v="10"/>
    <n v="2"/>
  </r>
  <r>
    <x v="2"/>
    <d v="2015-11-14T00:00:00"/>
    <x v="10"/>
    <n v="1"/>
  </r>
  <r>
    <x v="3"/>
    <d v="2015-11-15T00:00:00"/>
    <x v="10"/>
    <n v="4"/>
  </r>
  <r>
    <x v="4"/>
    <d v="2015-11-16T00:00:00"/>
    <x v="10"/>
    <n v="8"/>
  </r>
  <r>
    <x v="5"/>
    <d v="2015-11-17T00:00:00"/>
    <x v="10"/>
    <n v="3"/>
  </r>
  <r>
    <x v="6"/>
    <d v="2015-11-18T00:00:00"/>
    <x v="10"/>
    <n v="2"/>
  </r>
  <r>
    <x v="1"/>
    <d v="2015-11-19T00:00:00"/>
    <x v="10"/>
    <n v="10"/>
  </r>
  <r>
    <x v="2"/>
    <d v="2015-11-20T00:00:00"/>
    <x v="10"/>
    <n v="3"/>
  </r>
  <r>
    <x v="3"/>
    <d v="2015-11-21T00:00:00"/>
    <x v="10"/>
    <n v="2"/>
  </r>
  <r>
    <x v="4"/>
    <d v="2015-11-22T00:00:00"/>
    <x v="10"/>
    <n v="1"/>
  </r>
  <r>
    <x v="5"/>
    <d v="2015-11-23T00:00:00"/>
    <x v="10"/>
    <n v="3"/>
  </r>
  <r>
    <x v="0"/>
    <d v="2015-11-24T00:00:00"/>
    <x v="10"/>
    <n v="9"/>
  </r>
  <r>
    <x v="1"/>
    <d v="2015-11-25T00:00:00"/>
    <x v="10"/>
    <n v="4"/>
  </r>
  <r>
    <x v="2"/>
    <d v="2015-11-26T00:00:00"/>
    <x v="10"/>
    <n v="2"/>
  </r>
  <r>
    <x v="3"/>
    <d v="2015-11-27T00:00:00"/>
    <x v="10"/>
    <n v="1"/>
  </r>
  <r>
    <x v="4"/>
    <d v="2015-11-28T00:00:00"/>
    <x v="10"/>
    <n v="3"/>
  </r>
  <r>
    <x v="7"/>
    <d v="2015-11-29T00:00:00"/>
    <x v="10"/>
    <n v="12"/>
  </r>
  <r>
    <x v="0"/>
    <d v="2015-11-30T00:00:00"/>
    <x v="10"/>
    <n v="5"/>
  </r>
  <r>
    <x v="1"/>
    <d v="2015-12-01T00:00:00"/>
    <x v="11"/>
    <n v="2"/>
  </r>
  <r>
    <x v="2"/>
    <d v="2015-12-02T00:00:00"/>
    <x v="11"/>
    <n v="1"/>
  </r>
  <r>
    <x v="0"/>
    <d v="2015-12-03T00:00:00"/>
    <x v="11"/>
    <n v="2"/>
  </r>
  <r>
    <x v="1"/>
    <d v="2015-12-04T00:00:00"/>
    <x v="11"/>
    <n v="10"/>
  </r>
  <r>
    <x v="2"/>
    <d v="2015-12-05T00:00:00"/>
    <x v="11"/>
    <n v="2"/>
  </r>
  <r>
    <x v="3"/>
    <d v="2015-12-06T00:00:00"/>
    <x v="11"/>
    <n v="2"/>
  </r>
  <r>
    <x v="4"/>
    <d v="2015-12-07T00:00:00"/>
    <x v="11"/>
    <n v="1"/>
  </r>
  <r>
    <x v="5"/>
    <d v="2015-12-08T00:00:00"/>
    <x v="11"/>
    <n v="4"/>
  </r>
  <r>
    <x v="6"/>
    <d v="2015-12-09T00:00:00"/>
    <x v="11"/>
    <n v="8"/>
  </r>
  <r>
    <x v="1"/>
    <d v="2015-12-10T00:00:00"/>
    <x v="11"/>
    <n v="3"/>
  </r>
  <r>
    <x v="2"/>
    <d v="2015-12-11T00:00:00"/>
    <x v="11"/>
    <n v="2"/>
  </r>
  <r>
    <x v="3"/>
    <d v="2015-12-12T00:00:00"/>
    <x v="11"/>
    <n v="10"/>
  </r>
  <r>
    <x v="4"/>
    <d v="2015-12-13T00:00:00"/>
    <x v="11"/>
    <n v="3"/>
  </r>
  <r>
    <x v="5"/>
    <d v="2015-12-14T00:00:00"/>
    <x v="11"/>
    <n v="2"/>
  </r>
  <r>
    <x v="0"/>
    <d v="2015-12-15T00:00:00"/>
    <x v="11"/>
    <n v="1"/>
  </r>
  <r>
    <x v="1"/>
    <d v="2015-12-16T00:00:00"/>
    <x v="11"/>
    <n v="3"/>
  </r>
  <r>
    <x v="2"/>
    <d v="2015-12-17T00:00:00"/>
    <x v="11"/>
    <n v="9"/>
  </r>
  <r>
    <x v="3"/>
    <d v="2015-12-18T00:00:00"/>
    <x v="11"/>
    <n v="4"/>
  </r>
  <r>
    <x v="4"/>
    <d v="2015-12-19T00:00:00"/>
    <x v="11"/>
    <n v="2"/>
  </r>
  <r>
    <x v="7"/>
    <d v="2015-12-20T00:00:00"/>
    <x v="11"/>
    <n v="1"/>
  </r>
  <r>
    <x v="0"/>
    <d v="2015-12-21T00:00:00"/>
    <x v="11"/>
    <n v="3"/>
  </r>
  <r>
    <x v="1"/>
    <d v="2015-12-22T00:00:00"/>
    <x v="11"/>
    <n v="12"/>
  </r>
  <r>
    <x v="2"/>
    <d v="2015-12-23T00:00:00"/>
    <x v="11"/>
    <n v="5"/>
  </r>
  <r>
    <x v="0"/>
    <d v="2015-12-24T00:00:00"/>
    <x v="11"/>
    <n v="2"/>
  </r>
  <r>
    <x v="1"/>
    <d v="2015-12-25T00:00:00"/>
    <x v="11"/>
    <n v="1"/>
  </r>
  <r>
    <x v="2"/>
    <d v="2015-12-26T00:00:00"/>
    <x v="11"/>
    <n v="2"/>
  </r>
  <r>
    <x v="3"/>
    <d v="2015-12-27T00:00:00"/>
    <x v="11"/>
    <n v="10"/>
  </r>
  <r>
    <x v="4"/>
    <d v="2015-12-28T00:00:00"/>
    <x v="11"/>
    <n v="2"/>
  </r>
  <r>
    <x v="5"/>
    <d v="2015-12-29T00:00:00"/>
    <x v="11"/>
    <n v="2"/>
  </r>
  <r>
    <x v="6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D109" firstHeaderRow="1" firstDataRow="2" firstDataCol="2"/>
  <pivotFields count="4">
    <pivotField axis="axisRow" compact="0" outline="0" showAll="0">
      <items count="9">
        <item x="2"/>
        <item x="3"/>
        <item x="4"/>
        <item x="5"/>
        <item x="1"/>
        <item x="0"/>
        <item x="6"/>
        <item x="7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10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колько съел" fld="3" baseField="0" baseItem="0"/>
    <dataField name="Минимум по полю Сколько съел2" fld="3" subtotal="min" baseField="0" baseItem="0"/>
  </dataFields>
  <formats count="2">
    <format dxfId="1">
      <pivotArea outline="0" collapsedLevelsAreSubtotals="1" fieldPosition="0">
        <references count="2">
          <reference field="4294967294" count="1" selected="0">
            <x v="1"/>
          </reference>
          <reference field="0" count="1" selected="0" defaultSubtotal="1">
            <x v="0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09"/>
  <sheetViews>
    <sheetView tabSelected="1" topLeftCell="B1" zoomScale="80" zoomScaleNormal="80" workbookViewId="0">
      <selection activeCell="I17" sqref="I17"/>
    </sheetView>
  </sheetViews>
  <sheetFormatPr defaultRowHeight="15"/>
  <cols>
    <col min="1" max="1" width="15.42578125" bestFit="1" customWidth="1"/>
    <col min="3" max="3" width="28.7109375" bestFit="1" customWidth="1"/>
    <col min="4" max="4" width="33" bestFit="1" customWidth="1"/>
    <col min="6" max="6" width="15.42578125" bestFit="1" customWidth="1"/>
    <col min="8" max="8" width="28.7109375" bestFit="1" customWidth="1"/>
    <col min="9" max="9" width="33" bestFit="1" customWidth="1"/>
  </cols>
  <sheetData>
    <row r="3" spans="1:9">
      <c r="C3" s="2" t="s">
        <v>22</v>
      </c>
    </row>
    <row r="4" spans="1:9">
      <c r="A4" s="2" t="s">
        <v>0</v>
      </c>
      <c r="B4" s="2" t="s">
        <v>10</v>
      </c>
      <c r="C4" t="s">
        <v>17</v>
      </c>
      <c r="D4" t="s">
        <v>23</v>
      </c>
      <c r="F4" t="str">
        <f>A4</f>
        <v>Что ел</v>
      </c>
      <c r="G4" t="str">
        <f t="shared" ref="G4:I4" si="0">B4</f>
        <v>Месяц</v>
      </c>
      <c r="H4" t="str">
        <f t="shared" si="0"/>
        <v>Сумма по полю Сколько съел</v>
      </c>
      <c r="I4" t="str">
        <f t="shared" si="0"/>
        <v>Минимум по полю Сколько съел2</v>
      </c>
    </row>
    <row r="5" spans="1:9">
      <c r="A5" t="s">
        <v>5</v>
      </c>
      <c r="B5" s="3">
        <v>1</v>
      </c>
      <c r="C5" s="4">
        <v>27</v>
      </c>
      <c r="D5" s="4">
        <v>1</v>
      </c>
      <c r="F5" t="str">
        <f>A5</f>
        <v>Зайчата</v>
      </c>
      <c r="G5">
        <f t="array" ref="G5">IF(ISERR(FIND("Итог",$F5,1)&gt;0),B5,INDEX(#REF!,MATCH(MIN(IF(($F$5:$F$109=LEFTB($F5,FIND("И",$F5,1)-2))*$H$5:$H$109&lt;&gt;0,($F$5:$F$109=LEFTB($F5,FIND("И",$F5,1)-2))*$H$5:$H$109)),#REF!,),))</f>
        <v>1</v>
      </c>
      <c r="H5">
        <f>C5</f>
        <v>27</v>
      </c>
      <c r="I5">
        <f t="array" ref="I5">IF(ISERR(FIND("Итог",$F5,1)&gt;0),D5,MIN(IF(($F$5:$F$109=LEFTB($F5,FIND("И",$F5,1)-2))*$H$5:$H$109&lt;&gt;0,($F$5:$F$109=LEFTB($F5,FIND("И",$F5,1)-2))*$H$5:$H$109)))</f>
        <v>1</v>
      </c>
    </row>
    <row r="6" spans="1:9">
      <c r="B6" s="3">
        <v>2</v>
      </c>
      <c r="C6" s="4">
        <v>21</v>
      </c>
      <c r="D6" s="4">
        <v>1</v>
      </c>
      <c r="F6" t="str">
        <f>IF(A6="",F5,A6)</f>
        <v>Зайчата</v>
      </c>
      <c r="G6">
        <f t="array" ref="G6">IF(ISERR(FIND("Итог",$F6,1)&gt;0),B6,INDEX(#REF!,MATCH(MIN(IF(($F$5:$F$109=LEFTB($F6,FIND("И",$F6,1)-2))*$H$5:$H$109&lt;&gt;0,($F$5:$F$109=LEFTB($F6,FIND("И",$F6,1)-2))*$H$5:$H$109)),#REF!,),))</f>
        <v>2</v>
      </c>
      <c r="H6">
        <f t="shared" ref="H6:H69" si="1">C6</f>
        <v>21</v>
      </c>
      <c r="I6">
        <f t="array" ref="I6">IF(ISERR(FIND("Итог",$F6,1)&gt;0),D6,MIN(IF(($F$5:$F$109=LEFTB($F6,FIND("И",$F6,1)-2))*$H$5:$H$109&lt;&gt;0,($F$5:$F$109=LEFTB($F6,FIND("И",$F6,1)-2))*$H$5:$H$109)))</f>
        <v>1</v>
      </c>
    </row>
    <row r="7" spans="1:9">
      <c r="B7" s="3">
        <v>3</v>
      </c>
      <c r="C7" s="4">
        <v>13</v>
      </c>
      <c r="D7" s="4">
        <v>1</v>
      </c>
      <c r="F7" t="str">
        <f t="shared" ref="F7:F70" si="2">IF(A7="",F6,A7)</f>
        <v>Зайчата</v>
      </c>
      <c r="G7">
        <f t="array" ref="G7">IF(ISERR(FIND("Итог",$F7,1)&gt;0),B7,INDEX(#REF!,MATCH(MIN(IF(($F$5:$F$109=LEFTB($F7,FIND("И",$F7,1)-2))*$H$5:$H$109&lt;&gt;0,($F$5:$F$109=LEFTB($F7,FIND("И",$F7,1)-2))*$H$5:$H$109)),#REF!,),))</f>
        <v>3</v>
      </c>
      <c r="H7" s="6">
        <f t="shared" si="1"/>
        <v>13</v>
      </c>
      <c r="I7">
        <f t="array" ref="I7">IF(ISERR(FIND("Итог",$F7,1)&gt;0),D7,MIN(IF(($F$5:$F$109=LEFTB($F7,FIND("И",$F7,1)-2))*$H$5:$H$109&lt;&gt;0,($F$5:$F$109=LEFTB($F7,FIND("И",$F7,1)-2))*$H$5:$H$109)))</f>
        <v>1</v>
      </c>
    </row>
    <row r="8" spans="1:9">
      <c r="B8" s="3">
        <v>4</v>
      </c>
      <c r="C8" s="4">
        <v>32</v>
      </c>
      <c r="D8" s="4">
        <v>2</v>
      </c>
      <c r="F8" t="str">
        <f t="shared" si="2"/>
        <v>Зайчата</v>
      </c>
      <c r="G8">
        <f t="array" ref="G8">IF(ISERR(FIND("Итог",$F8,1)&gt;0),B8,INDEX(#REF!,MATCH(MIN(IF(($F$5:$F$109=LEFTB($F8,FIND("И",$F8,1)-2))*$H$5:$H$109&lt;&gt;0,($F$5:$F$109=LEFTB($F8,FIND("И",$F8,1)-2))*$H$5:$H$109)),#REF!,),))</f>
        <v>4</v>
      </c>
      <c r="H8">
        <f t="shared" si="1"/>
        <v>32</v>
      </c>
      <c r="I8">
        <f t="array" ref="I8">IF(ISERR(FIND("Итог",$F8,1)&gt;0),D8,MIN(IF(($F$5:$F$109=LEFTB($F8,FIND("И",$F8,1)-2))*$H$5:$H$109&lt;&gt;0,($F$5:$F$109=LEFTB($F8,FIND("И",$F8,1)-2))*$H$5:$H$109)))</f>
        <v>2</v>
      </c>
    </row>
    <row r="9" spans="1:9">
      <c r="B9" s="3">
        <v>5</v>
      </c>
      <c r="C9" s="4">
        <v>25</v>
      </c>
      <c r="D9" s="4">
        <v>1</v>
      </c>
      <c r="F9" t="str">
        <f t="shared" si="2"/>
        <v>Зайчата</v>
      </c>
      <c r="G9">
        <f t="array" ref="G9">IF(ISERR(FIND("Итог",$F9,1)&gt;0),B9,INDEX(#REF!,MATCH(MIN(IF(($F$5:$F$109=LEFTB($F9,FIND("И",$F9,1)-2))*$H$5:$H$109&lt;&gt;0,($F$5:$F$109=LEFTB($F9,FIND("И",$F9,1)-2))*$H$5:$H$109)),#REF!,),))</f>
        <v>5</v>
      </c>
      <c r="H9">
        <f t="shared" si="1"/>
        <v>25</v>
      </c>
      <c r="I9">
        <f t="array" ref="I9">IF(ISERR(FIND("Итог",$F9,1)&gt;0),D9,MIN(IF(($F$5:$F$109=LEFTB($F9,FIND("И",$F9,1)-2))*$H$5:$H$109&lt;&gt;0,($F$5:$F$109=LEFTB($F9,FIND("И",$F9,1)-2))*$H$5:$H$109)))</f>
        <v>1</v>
      </c>
    </row>
    <row r="10" spans="1:9">
      <c r="B10" s="3">
        <v>6</v>
      </c>
      <c r="C10" s="4">
        <v>29</v>
      </c>
      <c r="D10" s="4">
        <v>2</v>
      </c>
      <c r="F10" t="str">
        <f t="shared" si="2"/>
        <v>Зайчата</v>
      </c>
      <c r="G10">
        <f t="array" ref="G10">IF(ISERR(FIND("Итог",$F10,1)&gt;0),B10,INDEX(#REF!,MATCH(MIN(IF(($F$5:$F$109=LEFTB($F10,FIND("И",$F10,1)-2))*$H$5:$H$109&lt;&gt;0,($F$5:$F$109=LEFTB($F10,FIND("И",$F10,1)-2))*$H$5:$H$109)),#REF!,),))</f>
        <v>6</v>
      </c>
      <c r="H10">
        <f t="shared" si="1"/>
        <v>29</v>
      </c>
      <c r="I10">
        <f t="array" ref="I10">IF(ISERR(FIND("Итог",$F10,1)&gt;0),D10,MIN(IF(($F$5:$F$109=LEFTB($F10,FIND("И",$F10,1)-2))*$H$5:$H$109&lt;&gt;0,($F$5:$F$109=LEFTB($F10,FIND("И",$F10,1)-2))*$H$5:$H$109)))</f>
        <v>2</v>
      </c>
    </row>
    <row r="11" spans="1:9">
      <c r="B11" s="3">
        <v>7</v>
      </c>
      <c r="C11" s="5">
        <v>15</v>
      </c>
      <c r="D11" s="4">
        <v>1</v>
      </c>
      <c r="F11" t="str">
        <f t="shared" si="2"/>
        <v>Зайчата</v>
      </c>
      <c r="G11">
        <f t="array" ref="G11">IF(ISERR(FIND("Итог",$F11,1)&gt;0),B11,INDEX(#REF!,MATCH(MIN(IF(($F$5:$F$109=LEFTB($F11,FIND("И",$F11,1)-2))*$H$5:$H$109&lt;&gt;0,($F$5:$F$109=LEFTB($F11,FIND("И",$F11,1)-2))*$H$5:$H$109)),#REF!,),))</f>
        <v>7</v>
      </c>
      <c r="H11">
        <f t="shared" si="1"/>
        <v>15</v>
      </c>
      <c r="I11">
        <f t="array" ref="I11">IF(ISERR(FIND("Итог",$F11,1)&gt;0),D11,MIN(IF(($F$5:$F$109=LEFTB($F11,FIND("И",$F11,1)-2))*$H$5:$H$109&lt;&gt;0,($F$5:$F$109=LEFTB($F11,FIND("И",$F11,1)-2))*$H$5:$H$109)))</f>
        <v>1</v>
      </c>
    </row>
    <row r="12" spans="1:9">
      <c r="B12" s="3">
        <v>8</v>
      </c>
      <c r="C12" s="4">
        <v>30</v>
      </c>
      <c r="D12" s="4">
        <v>1</v>
      </c>
      <c r="F12" t="str">
        <f t="shared" si="2"/>
        <v>Зайчата</v>
      </c>
      <c r="G12">
        <f t="array" ref="G12">IF(ISERR(FIND("Итог",$F12,1)&gt;0),B12,INDEX(#REF!,MATCH(MIN(IF(($F$5:$F$109=LEFTB($F12,FIND("И",$F12,1)-2))*$H$5:$H$109&lt;&gt;0,($F$5:$F$109=LEFTB($F12,FIND("И",$F12,1)-2))*$H$5:$H$109)),#REF!,),))</f>
        <v>8</v>
      </c>
      <c r="H12">
        <f t="shared" si="1"/>
        <v>30</v>
      </c>
      <c r="I12">
        <f t="array" ref="I12">IF(ISERR(FIND("Итог",$F12,1)&gt;0),D12,MIN(IF(($F$5:$F$109=LEFTB($F12,FIND("И",$F12,1)-2))*$H$5:$H$109&lt;&gt;0,($F$5:$F$109=LEFTB($F12,FIND("И",$F12,1)-2))*$H$5:$H$109)))</f>
        <v>1</v>
      </c>
    </row>
    <row r="13" spans="1:9">
      <c r="B13" s="3">
        <v>9</v>
      </c>
      <c r="C13" s="4">
        <v>23</v>
      </c>
      <c r="D13" s="4">
        <v>1</v>
      </c>
      <c r="F13" t="str">
        <f t="shared" si="2"/>
        <v>Зайчата</v>
      </c>
      <c r="G13">
        <f t="array" ref="G13">IF(ISERR(FIND("Итог",$F13,1)&gt;0),B13,INDEX($G1:$G12,MATCH(MIN(IF(($F$5:$F$109=LEFTB($F13,FIND("И",$F13,1)-2))*$H$5:$H$109&lt;&gt;0,($F$5:$F$109=LEFTB($F13,FIND("И",$F13,1)-2))*$H$5:$H$109)),$H1:$H12,),))</f>
        <v>9</v>
      </c>
      <c r="H13">
        <f t="shared" si="1"/>
        <v>23</v>
      </c>
      <c r="I13">
        <f t="array" ref="I13">IF(ISERR(FIND("Итог",$F13,1)&gt;0),D13,MIN(IF(($F$5:$F$109=LEFTB($F13,FIND("И",$F13,1)-2))*$H$5:$H$109&lt;&gt;0,($F$5:$F$109=LEFTB($F13,FIND("И",$F13,1)-2))*$H$5:$H$109)))</f>
        <v>1</v>
      </c>
    </row>
    <row r="14" spans="1:9">
      <c r="B14" s="3">
        <v>10</v>
      </c>
      <c r="C14" s="4">
        <v>27</v>
      </c>
      <c r="D14" s="4">
        <v>1</v>
      </c>
      <c r="F14" t="str">
        <f t="shared" si="2"/>
        <v>Зайчата</v>
      </c>
      <c r="G14">
        <f t="array" ref="G14">IF(ISERR(FIND("Итог",$F14,1)&gt;0),B14,INDEX($G2:$G13,MATCH(MIN(IF(($F$5:$F$109=LEFTB($F14,FIND("И",$F14,1)-2))*$H$5:$H$109&lt;&gt;0,($F$5:$F$109=LEFTB($F14,FIND("И",$F14,1)-2))*$H$5:$H$109)),$H2:$H13,),))</f>
        <v>10</v>
      </c>
      <c r="H14">
        <f t="shared" si="1"/>
        <v>27</v>
      </c>
      <c r="I14">
        <f t="array" ref="I14">IF(ISERR(FIND("Итог",$F14,1)&gt;0),D14,MIN(IF(($F$5:$F$109=LEFTB($F14,FIND("И",$F14,1)-2))*$H$5:$H$109&lt;&gt;0,($F$5:$F$109=LEFTB($F14,FIND("И",$F14,1)-2))*$H$5:$H$109)))</f>
        <v>1</v>
      </c>
    </row>
    <row r="15" spans="1:9">
      <c r="B15" s="3">
        <v>11</v>
      </c>
      <c r="C15" s="4">
        <v>19</v>
      </c>
      <c r="D15" s="4">
        <v>1</v>
      </c>
      <c r="F15" t="str">
        <f t="shared" si="2"/>
        <v>Зайчата</v>
      </c>
      <c r="G15">
        <f t="array" ref="G15">IF(ISERR(FIND("Итог",$F15,1)&gt;0),B15,INDEX($G3:$G14,MATCH(MIN(IF(($F$5:$F$109=LEFTB($F15,FIND("И",$F15,1)-2))*$H$5:$H$109&lt;&gt;0,($F$5:$F$109=LEFTB($F15,FIND("И",$F15,1)-2))*$H$5:$H$109)),$H3:$H14,),))</f>
        <v>11</v>
      </c>
      <c r="H15">
        <f t="shared" si="1"/>
        <v>19</v>
      </c>
      <c r="I15">
        <f t="array" ref="I15">IF(ISERR(FIND("Итог",$F15,1)&gt;0),D15,MIN(IF(($F$5:$F$109=LEFTB($F15,FIND("И",$F15,1)-2))*$H$5:$H$109&lt;&gt;0,($F$5:$F$109=LEFTB($F15,FIND("И",$F15,1)-2))*$H$5:$H$109)))</f>
        <v>1</v>
      </c>
    </row>
    <row r="16" spans="1:9">
      <c r="B16" s="3">
        <v>12</v>
      </c>
      <c r="C16" s="4">
        <v>21</v>
      </c>
      <c r="D16" s="4">
        <v>1</v>
      </c>
      <c r="F16" t="str">
        <f t="shared" si="2"/>
        <v>Зайчата</v>
      </c>
      <c r="G16">
        <f t="array" ref="G16">IF(ISERR(FIND("Итог",$F16,1)&gt;0),B16,INDEX($G4:$G15,MATCH(MIN(IF(($F$5:$F$109=LEFTB($F16,FIND("И",$F16,1)-2))*$H$5:$H$109&lt;&gt;0,($F$5:$F$109=LEFTB($F16,FIND("И",$F16,1)-2))*$H$5:$H$109)),$H4:$H15,),))</f>
        <v>12</v>
      </c>
      <c r="H16">
        <f t="shared" si="1"/>
        <v>21</v>
      </c>
      <c r="I16">
        <f t="array" ref="I16">IF(ISERR(FIND("Итог",$F16,1)&gt;0),D16,MIN(IF(($F$5:$F$109=LEFTB($F16,FIND("И",$F16,1)-2))*$H$5:$H$109&lt;&gt;0,($F$5:$F$109=LEFTB($F16,FIND("И",$F16,1)-2))*$H$5:$H$109)))</f>
        <v>1</v>
      </c>
    </row>
    <row r="17" spans="1:9">
      <c r="A17" t="s">
        <v>11</v>
      </c>
      <c r="C17" s="4">
        <v>282</v>
      </c>
      <c r="D17" s="5">
        <v>1</v>
      </c>
      <c r="F17" t="str">
        <f t="shared" si="2"/>
        <v>Зайчата Итог</v>
      </c>
      <c r="G17" s="6">
        <f t="array" ref="G17">IF(ISERR(FIND("Итог",$F17,1)&gt;0),B17,INDEX($G5:$G16,MATCH(MIN(IF(($F$5:$F$109=LEFTB($F17,FIND("И",$F17,1)-2))*$H$5:$H$109&lt;&gt;0,($F$5:$F$109=LEFTB($F17,FIND("И",$F17,1)-2))*$H$5:$H$109)),$H5:$H16,),))</f>
        <v>3</v>
      </c>
      <c r="H17">
        <f t="shared" si="1"/>
        <v>282</v>
      </c>
      <c r="I17" s="6">
        <f t="array" ref="I17">IF(ISERR(FIND("Итог",$F17,1)&gt;0),D17,MIN(IF(($F$5:$F$109=LEFTB($F17,FIND("И",$F17,1)-2))*$H$5:$H$109&lt;&gt;0,($F$5:$F$109=LEFTB($F17,FIND("И",$F17,1)-2))*$H$5:$H$109)))</f>
        <v>13</v>
      </c>
    </row>
    <row r="18" spans="1:9">
      <c r="A18" t="s">
        <v>3</v>
      </c>
      <c r="B18" s="3">
        <v>1</v>
      </c>
      <c r="C18" s="4">
        <v>19</v>
      </c>
      <c r="D18" s="4">
        <v>1</v>
      </c>
      <c r="F18" t="str">
        <f t="shared" si="2"/>
        <v>Крокодильчики</v>
      </c>
      <c r="G18">
        <f t="array" ref="G18">IF(ISERR(FIND("Итог",$F18,1)&gt;0),B18,INDEX($G6:$G17,MATCH(MIN(IF(($F$5:$F$109=LEFTB($F18,FIND("И",$F18,1)-2))*$H$5:$H$109&lt;&gt;0,($F$5:$F$109=LEFTB($F18,FIND("И",$F18,1)-2))*$H$5:$H$109)),$H6:$H17,),))</f>
        <v>1</v>
      </c>
      <c r="H18">
        <f t="shared" si="1"/>
        <v>19</v>
      </c>
      <c r="I18">
        <f t="array" ref="I18">IF(ISERR(FIND("Итог",$F18,1)&gt;0),D18,MIN(IF(($F$5:$F$109=LEFTB($F18,FIND("И",$F18,1)-2))*$H$5:$H$109&lt;&gt;0,($F$5:$F$109=LEFTB($F18,FIND("И",$F18,1)-2))*$H$5:$H$109)))</f>
        <v>1</v>
      </c>
    </row>
    <row r="19" spans="1:9">
      <c r="B19" s="3">
        <v>2</v>
      </c>
      <c r="C19" s="4">
        <v>17</v>
      </c>
      <c r="D19" s="4">
        <v>1</v>
      </c>
      <c r="F19" t="str">
        <f t="shared" si="2"/>
        <v>Крокодильчики</v>
      </c>
      <c r="G19">
        <f t="array" ref="G19">IF(ISERR(FIND("Итог",$F19,1)&gt;0),B19,INDEX($G7:$G18,MATCH(MIN(IF(($F$5:$F$109=LEFTB($F19,FIND("И",$F19,1)-2))*$H$5:$H$109&lt;&gt;0,($F$5:$F$109=LEFTB($F19,FIND("И",$F19,1)-2))*$H$5:$H$109)),$H7:$H18,),))</f>
        <v>2</v>
      </c>
      <c r="H19">
        <f t="shared" si="1"/>
        <v>17</v>
      </c>
      <c r="I19">
        <f t="array" ref="I19">IF(ISERR(FIND("Итог",$F19,1)&gt;0),D19,MIN(IF(($F$5:$F$109=LEFTB($F19,FIND("И",$F19,1)-2))*$H$5:$H$109&lt;&gt;0,($F$5:$F$109=LEFTB($F19,FIND("И",$F19,1)-2))*$H$5:$H$109)))</f>
        <v>1</v>
      </c>
    </row>
    <row r="20" spans="1:9">
      <c r="B20" s="3">
        <v>3</v>
      </c>
      <c r="C20" s="4">
        <v>13</v>
      </c>
      <c r="D20" s="4">
        <v>1</v>
      </c>
      <c r="F20" t="str">
        <f t="shared" si="2"/>
        <v>Крокодильчики</v>
      </c>
      <c r="G20">
        <f t="array" ref="G20">IF(ISERR(FIND("Итог",$F20,1)&gt;0),B20,INDEX($G8:$G19,MATCH(MIN(IF(($F$5:$F$109=LEFTB($F20,FIND("И",$F20,1)-2))*$H$5:$H$109&lt;&gt;0,($F$5:$F$109=LEFTB($F20,FIND("И",$F20,1)-2))*$H$5:$H$109)),$H8:$H19,),))</f>
        <v>3</v>
      </c>
      <c r="H20">
        <f t="shared" si="1"/>
        <v>13</v>
      </c>
      <c r="I20">
        <f t="array" ref="I20">IF(ISERR(FIND("Итог",$F20,1)&gt;0),D20,MIN(IF(($F$5:$F$109=LEFTB($F20,FIND("И",$F20,1)-2))*$H$5:$H$109&lt;&gt;0,($F$5:$F$109=LEFTB($F20,FIND("И",$F20,1)-2))*$H$5:$H$109)))</f>
        <v>1</v>
      </c>
    </row>
    <row r="21" spans="1:9">
      <c r="B21" s="3">
        <v>4</v>
      </c>
      <c r="C21" s="4">
        <v>9</v>
      </c>
      <c r="D21" s="4">
        <v>2</v>
      </c>
      <c r="F21" t="str">
        <f t="shared" si="2"/>
        <v>Крокодильчики</v>
      </c>
      <c r="G21">
        <f t="array" ref="G21">IF(ISERR(FIND("Итог",$F21,1)&gt;0),B21,INDEX($G9:$G20,MATCH(MIN(IF(($F$5:$F$109=LEFTB($F21,FIND("И",$F21,1)-2))*$H$5:$H$109&lt;&gt;0,($F$5:$F$109=LEFTB($F21,FIND("И",$F21,1)-2))*$H$5:$H$109)),$H9:$H20,),))</f>
        <v>4</v>
      </c>
      <c r="H21">
        <f t="shared" si="1"/>
        <v>9</v>
      </c>
      <c r="I21">
        <f t="array" ref="I21">IF(ISERR(FIND("Итог",$F21,1)&gt;0),D21,MIN(IF(($F$5:$F$109=LEFTB($F21,FIND("И",$F21,1)-2))*$H$5:$H$109&lt;&gt;0,($F$5:$F$109=LEFTB($F21,FIND("И",$F21,1)-2))*$H$5:$H$109)))</f>
        <v>2</v>
      </c>
    </row>
    <row r="22" spans="1:9">
      <c r="B22" s="3">
        <v>5</v>
      </c>
      <c r="C22" s="4">
        <v>22</v>
      </c>
      <c r="D22" s="4">
        <v>1</v>
      </c>
      <c r="F22" t="str">
        <f t="shared" si="2"/>
        <v>Крокодильчики</v>
      </c>
      <c r="G22">
        <f t="array" ref="G22">IF(ISERR(FIND("Итог",$F22,1)&gt;0),B22,INDEX($G10:$G21,MATCH(MIN(IF(($F$5:$F$109=LEFTB($F22,FIND("И",$F22,1)-2))*$H$5:$H$109&lt;&gt;0,($F$5:$F$109=LEFTB($F22,FIND("И",$F22,1)-2))*$H$5:$H$109)),$H10:$H21,),))</f>
        <v>5</v>
      </c>
      <c r="H22">
        <f t="shared" si="1"/>
        <v>22</v>
      </c>
      <c r="I22">
        <f t="array" ref="I22">IF(ISERR(FIND("Итог",$F22,1)&gt;0),D22,MIN(IF(($F$5:$F$109=LEFTB($F22,FIND("И",$F22,1)-2))*$H$5:$H$109&lt;&gt;0,($F$5:$F$109=LEFTB($F22,FIND("И",$F22,1)-2))*$H$5:$H$109)))</f>
        <v>1</v>
      </c>
    </row>
    <row r="23" spans="1:9">
      <c r="B23" s="3">
        <v>6</v>
      </c>
      <c r="C23" s="4">
        <v>18</v>
      </c>
      <c r="D23" s="4">
        <v>1</v>
      </c>
      <c r="F23" t="str">
        <f t="shared" si="2"/>
        <v>Крокодильчики</v>
      </c>
      <c r="G23">
        <f t="array" ref="G23">IF(ISERR(FIND("Итог",$F23,1)&gt;0),B23,INDEX($G11:$G22,MATCH(MIN(IF(($F$5:$F$109=LEFTB($F23,FIND("И",$F23,1)-2))*$H$5:$H$109&lt;&gt;0,($F$5:$F$109=LEFTB($F23,FIND("И",$F23,1)-2))*$H$5:$H$109)),$H11:$H22,),))</f>
        <v>6</v>
      </c>
      <c r="H23">
        <f t="shared" si="1"/>
        <v>18</v>
      </c>
      <c r="I23">
        <f t="array" ref="I23">IF(ISERR(FIND("Итог",$F23,1)&gt;0),D23,MIN(IF(($F$5:$F$109=LEFTB($F23,FIND("И",$F23,1)-2))*$H$5:$H$109&lt;&gt;0,($F$5:$F$109=LEFTB($F23,FIND("И",$F23,1)-2))*$H$5:$H$109)))</f>
        <v>1</v>
      </c>
    </row>
    <row r="24" spans="1:9">
      <c r="B24" s="3">
        <v>7</v>
      </c>
      <c r="C24" s="4">
        <v>13</v>
      </c>
      <c r="D24" s="4">
        <v>1</v>
      </c>
      <c r="F24" t="str">
        <f t="shared" si="2"/>
        <v>Крокодильчики</v>
      </c>
      <c r="G24">
        <f t="array" ref="G24">IF(ISERR(FIND("Итог",$F24,1)&gt;0),B24,INDEX($G12:$G23,MATCH(MIN(IF(($F$5:$F$109=LEFTB($F24,FIND("И",$F24,1)-2))*$H$5:$H$109&lt;&gt;0,($F$5:$F$109=LEFTB($F24,FIND("И",$F24,1)-2))*$H$5:$H$109)),$H12:$H23,),))</f>
        <v>7</v>
      </c>
      <c r="H24">
        <f t="shared" si="1"/>
        <v>13</v>
      </c>
      <c r="I24">
        <f t="array" ref="I24">IF(ISERR(FIND("Итог",$F24,1)&gt;0),D24,MIN(IF(($F$5:$F$109=LEFTB($F24,FIND("И",$F24,1)-2))*$H$5:$H$109&lt;&gt;0,($F$5:$F$109=LEFTB($F24,FIND("И",$F24,1)-2))*$H$5:$H$109)))</f>
        <v>1</v>
      </c>
    </row>
    <row r="25" spans="1:9">
      <c r="B25" s="3">
        <v>8</v>
      </c>
      <c r="C25" s="4">
        <v>22</v>
      </c>
      <c r="D25" s="4">
        <v>1</v>
      </c>
      <c r="F25" t="str">
        <f t="shared" si="2"/>
        <v>Крокодильчики</v>
      </c>
      <c r="G25">
        <f t="array" ref="G25">IF(ISERR(FIND("Итог",$F25,1)&gt;0),B25,INDEX($G13:$G24,MATCH(MIN(IF(($F$5:$F$109=LEFTB($F25,FIND("И",$F25,1)-2))*$H$5:$H$109&lt;&gt;0,($F$5:$F$109=LEFTB($F25,FIND("И",$F25,1)-2))*$H$5:$H$109)),$H13:$H24,),))</f>
        <v>8</v>
      </c>
      <c r="H25">
        <f t="shared" si="1"/>
        <v>22</v>
      </c>
      <c r="I25">
        <f t="array" ref="I25">IF(ISERR(FIND("Итог",$F25,1)&gt;0),D25,MIN(IF(($F$5:$F$109=LEFTB($F25,FIND("И",$F25,1)-2))*$H$5:$H$109&lt;&gt;0,($F$5:$F$109=LEFTB($F25,FIND("И",$F25,1)-2))*$H$5:$H$109)))</f>
        <v>1</v>
      </c>
    </row>
    <row r="26" spans="1:9">
      <c r="B26" s="3">
        <v>9</v>
      </c>
      <c r="C26" s="4">
        <v>7</v>
      </c>
      <c r="D26" s="4">
        <v>1</v>
      </c>
      <c r="F26" t="str">
        <f t="shared" si="2"/>
        <v>Крокодильчики</v>
      </c>
      <c r="G26">
        <f t="array" ref="G26">IF(ISERR(FIND("Итог",$F26,1)&gt;0),B26,INDEX($G14:$G25,MATCH(MIN(IF(($F$5:$F$109=LEFTB($F26,FIND("И",$F26,1)-2))*$H$5:$H$109&lt;&gt;0,($F$5:$F$109=LEFTB($F26,FIND("И",$F26,1)-2))*$H$5:$H$109)),$H14:$H25,),))</f>
        <v>9</v>
      </c>
      <c r="H26" s="6">
        <f t="shared" si="1"/>
        <v>7</v>
      </c>
      <c r="I26">
        <f t="array" ref="I26">IF(ISERR(FIND("Итог",$F26,1)&gt;0),D26,MIN(IF(($F$5:$F$109=LEFTB($F26,FIND("И",$F26,1)-2))*$H$5:$H$109&lt;&gt;0,($F$5:$F$109=LEFTB($F26,FIND("И",$F26,1)-2))*$H$5:$H$109)))</f>
        <v>1</v>
      </c>
    </row>
    <row r="27" spans="1:9">
      <c r="B27" s="3">
        <v>10</v>
      </c>
      <c r="C27" s="4">
        <v>22</v>
      </c>
      <c r="D27" s="4">
        <v>2</v>
      </c>
      <c r="F27" t="str">
        <f t="shared" si="2"/>
        <v>Крокодильчики</v>
      </c>
      <c r="G27">
        <f t="array" ref="G27">IF(ISERR(FIND("Итог",$F27,1)&gt;0),B27,INDEX($G15:$G26,MATCH(MIN(IF(($F$5:$F$109=LEFTB($F27,FIND("И",$F27,1)-2))*$H$5:$H$109&lt;&gt;0,($F$5:$F$109=LEFTB($F27,FIND("И",$F27,1)-2))*$H$5:$H$109)),$H15:$H26,),))</f>
        <v>10</v>
      </c>
      <c r="H27">
        <f t="shared" si="1"/>
        <v>22</v>
      </c>
      <c r="I27">
        <f t="array" ref="I27">IF(ISERR(FIND("Итог",$F27,1)&gt;0),D27,MIN(IF(($F$5:$F$109=LEFTB($F27,FIND("И",$F27,1)-2))*$H$5:$H$109&lt;&gt;0,($F$5:$F$109=LEFTB($F27,FIND("И",$F27,1)-2))*$H$5:$H$109)))</f>
        <v>2</v>
      </c>
    </row>
    <row r="28" spans="1:9">
      <c r="B28" s="3">
        <v>11</v>
      </c>
      <c r="C28" s="4">
        <v>19</v>
      </c>
      <c r="D28" s="4">
        <v>1</v>
      </c>
      <c r="F28" t="str">
        <f t="shared" si="2"/>
        <v>Крокодильчики</v>
      </c>
      <c r="G28">
        <f t="array" ref="G28">IF(ISERR(FIND("Итог",$F28,1)&gt;0),B28,INDEX($G16:$G27,MATCH(MIN(IF(($F$5:$F$109=LEFTB($F28,FIND("И",$F28,1)-2))*$H$5:$H$109&lt;&gt;0,($F$5:$F$109=LEFTB($F28,FIND("И",$F28,1)-2))*$H$5:$H$109)),$H16:$H27,),))</f>
        <v>11</v>
      </c>
      <c r="H28">
        <f t="shared" si="1"/>
        <v>19</v>
      </c>
      <c r="I28">
        <f t="array" ref="I28">IF(ISERR(FIND("Итог",$F28,1)&gt;0),D28,MIN(IF(($F$5:$F$109=LEFTB($F28,FIND("И",$F28,1)-2))*$H$5:$H$109&lt;&gt;0,($F$5:$F$109=LEFTB($F28,FIND("И",$F28,1)-2))*$H$5:$H$109)))</f>
        <v>1</v>
      </c>
    </row>
    <row r="29" spans="1:9">
      <c r="B29" s="3">
        <v>12</v>
      </c>
      <c r="C29" s="4">
        <v>26</v>
      </c>
      <c r="D29" s="4">
        <v>2</v>
      </c>
      <c r="F29" t="str">
        <f t="shared" si="2"/>
        <v>Крокодильчики</v>
      </c>
      <c r="G29">
        <f t="array" ref="G29">IF(ISERR(FIND("Итог",$F29,1)&gt;0),B29,INDEX($G17:$G28,MATCH(MIN(IF(($F$5:$F$109=LEFTB($F29,FIND("И",$F29,1)-2))*$H$5:$H$109&lt;&gt;0,($F$5:$F$109=LEFTB($F29,FIND("И",$F29,1)-2))*$H$5:$H$109)),$H17:$H28,),))</f>
        <v>12</v>
      </c>
      <c r="H29">
        <f t="shared" si="1"/>
        <v>26</v>
      </c>
      <c r="I29">
        <f t="array" ref="I29">IF(ISERR(FIND("Итог",$F29,1)&gt;0),D29,MIN(IF(($F$5:$F$109=LEFTB($F29,FIND("И",$F29,1)-2))*$H$5:$H$109&lt;&gt;0,($F$5:$F$109=LEFTB($F29,FIND("И",$F29,1)-2))*$H$5:$H$109)))</f>
        <v>2</v>
      </c>
    </row>
    <row r="30" spans="1:9">
      <c r="A30" t="s">
        <v>12</v>
      </c>
      <c r="C30" s="4">
        <v>207</v>
      </c>
      <c r="D30" s="4">
        <v>1</v>
      </c>
      <c r="F30" t="str">
        <f t="shared" si="2"/>
        <v>Крокодильчики Итог</v>
      </c>
      <c r="G30" s="6">
        <f t="array" ref="G30">IF(ISERR(FIND("Итог",$F30,1)&gt;0),B30,INDEX($G18:$G29,MATCH(MIN(IF(($F$5:$F$109=LEFTB($F30,FIND("И",$F30,1)-2))*$H$5:$H$109&lt;&gt;0,($F$5:$F$109=LEFTB($F30,FIND("И",$F30,1)-2))*$H$5:$H$109)),$H18:$H29,),))</f>
        <v>9</v>
      </c>
      <c r="H30">
        <f t="shared" si="1"/>
        <v>207</v>
      </c>
      <c r="I30" s="6">
        <f t="array" ref="I30">IF(ISERR(FIND("Итог",$F30,1)&gt;0),D30,MIN(IF(($F$5:$F$109=LEFTB($F30,FIND("И",$F30,1)-2))*$H$5:$H$109&lt;&gt;0,($F$5:$F$109=LEFTB($F30,FIND("И",$F30,1)-2))*$H$5:$H$109)))</f>
        <v>7</v>
      </c>
    </row>
    <row r="31" spans="1:9">
      <c r="A31" t="s">
        <v>7</v>
      </c>
      <c r="B31" s="3">
        <v>1</v>
      </c>
      <c r="C31" s="4">
        <v>19</v>
      </c>
      <c r="D31" s="4">
        <v>2</v>
      </c>
      <c r="F31" t="str">
        <f t="shared" si="2"/>
        <v>Пиво</v>
      </c>
      <c r="G31">
        <f t="array" ref="G31">IF(ISERR(FIND("Итог",$F31,1)&gt;0),B31,INDEX($G19:$G30,MATCH(MIN(IF(($F$5:$F$109=LEFTB($F31,FIND("И",$F31,1)-2))*$H$5:$H$109&lt;&gt;0,($F$5:$F$109=LEFTB($F31,FIND("И",$F31,1)-2))*$H$5:$H$109)),$H19:$H30,),))</f>
        <v>1</v>
      </c>
      <c r="H31">
        <f t="shared" si="1"/>
        <v>19</v>
      </c>
      <c r="I31">
        <f t="array" ref="I31">IF(ISERR(FIND("Итог",$F31,1)&gt;0),D31,MIN(IF(($F$5:$F$109=LEFTB($F31,FIND("И",$F31,1)-2))*$H$5:$H$109&lt;&gt;0,($F$5:$F$109=LEFTB($F31,FIND("И",$F31,1)-2))*$H$5:$H$109)))</f>
        <v>2</v>
      </c>
    </row>
    <row r="32" spans="1:9">
      <c r="B32" s="3">
        <v>2</v>
      </c>
      <c r="C32" s="4">
        <v>19</v>
      </c>
      <c r="D32" s="4">
        <v>1</v>
      </c>
      <c r="F32" t="str">
        <f t="shared" si="2"/>
        <v>Пиво</v>
      </c>
      <c r="G32">
        <f t="array" ref="G32">IF(ISERR(FIND("Итог",$F32,1)&gt;0),B32,INDEX($G20:$G31,MATCH(MIN(IF(($F$5:$F$109=LEFTB($F32,FIND("И",$F32,1)-2))*$H$5:$H$109&lt;&gt;0,($F$5:$F$109=LEFTB($F32,FIND("И",$F32,1)-2))*$H$5:$H$109)),$H20:$H31,),))</f>
        <v>2</v>
      </c>
      <c r="H32">
        <f t="shared" si="1"/>
        <v>19</v>
      </c>
      <c r="I32">
        <f t="array" ref="I32">IF(ISERR(FIND("Итог",$F32,1)&gt;0),D32,MIN(IF(($F$5:$F$109=LEFTB($F32,FIND("И",$F32,1)-2))*$H$5:$H$109&lt;&gt;0,($F$5:$F$109=LEFTB($F32,FIND("И",$F32,1)-2))*$H$5:$H$109)))</f>
        <v>1</v>
      </c>
    </row>
    <row r="33" spans="1:9">
      <c r="B33" s="3">
        <v>3</v>
      </c>
      <c r="C33" s="4">
        <v>22</v>
      </c>
      <c r="D33" s="4">
        <v>3</v>
      </c>
      <c r="F33" t="str">
        <f t="shared" si="2"/>
        <v>Пиво</v>
      </c>
      <c r="G33">
        <f t="array" ref="G33">IF(ISERR(FIND("Итог",$F33,1)&gt;0),B33,INDEX($G21:$G32,MATCH(MIN(IF(($F$5:$F$109=LEFTB($F33,FIND("И",$F33,1)-2))*$H$5:$H$109&lt;&gt;0,($F$5:$F$109=LEFTB($F33,FIND("И",$F33,1)-2))*$H$5:$H$109)),$H21:$H32,),))</f>
        <v>3</v>
      </c>
      <c r="H33">
        <f t="shared" si="1"/>
        <v>22</v>
      </c>
      <c r="I33">
        <f t="array" ref="I33">IF(ISERR(FIND("Итог",$F33,1)&gt;0),D33,MIN(IF(($F$5:$F$109=LEFTB($F33,FIND("И",$F33,1)-2))*$H$5:$H$109&lt;&gt;0,($F$5:$F$109=LEFTB($F33,FIND("И",$F33,1)-2))*$H$5:$H$109)))</f>
        <v>3</v>
      </c>
    </row>
    <row r="34" spans="1:9">
      <c r="B34" s="3">
        <v>4</v>
      </c>
      <c r="C34" s="4">
        <v>15</v>
      </c>
      <c r="D34" s="4">
        <v>1</v>
      </c>
      <c r="F34" t="str">
        <f t="shared" si="2"/>
        <v>Пиво</v>
      </c>
      <c r="G34">
        <f t="array" ref="G34">IF(ISERR(FIND("Итог",$F34,1)&gt;0),B34,INDEX($G22:$G33,MATCH(MIN(IF(($F$5:$F$109=LEFTB($F34,FIND("И",$F34,1)-2))*$H$5:$H$109&lt;&gt;0,($F$5:$F$109=LEFTB($F34,FIND("И",$F34,1)-2))*$H$5:$H$109)),$H22:$H33,),))</f>
        <v>4</v>
      </c>
      <c r="H34">
        <f t="shared" si="1"/>
        <v>15</v>
      </c>
      <c r="I34">
        <f t="array" ref="I34">IF(ISERR(FIND("Итог",$F34,1)&gt;0),D34,MIN(IF(($F$5:$F$109=LEFTB($F34,FIND("И",$F34,1)-2))*$H$5:$H$109&lt;&gt;0,($F$5:$F$109=LEFTB($F34,FIND("И",$F34,1)-2))*$H$5:$H$109)))</f>
        <v>1</v>
      </c>
    </row>
    <row r="35" spans="1:9">
      <c r="B35" s="3">
        <v>5</v>
      </c>
      <c r="C35" s="4">
        <v>20</v>
      </c>
      <c r="D35" s="4">
        <v>3</v>
      </c>
      <c r="F35" t="str">
        <f t="shared" si="2"/>
        <v>Пиво</v>
      </c>
      <c r="G35">
        <f t="array" ref="G35">IF(ISERR(FIND("Итог",$F35,1)&gt;0),B35,INDEX($G23:$G34,MATCH(MIN(IF(($F$5:$F$109=LEFTB($F35,FIND("И",$F35,1)-2))*$H$5:$H$109&lt;&gt;0,($F$5:$F$109=LEFTB($F35,FIND("И",$F35,1)-2))*$H$5:$H$109)),$H23:$H34,),))</f>
        <v>5</v>
      </c>
      <c r="H35">
        <f t="shared" si="1"/>
        <v>20</v>
      </c>
      <c r="I35">
        <f t="array" ref="I35">IF(ISERR(FIND("Итог",$F35,1)&gt;0),D35,MIN(IF(($F$5:$F$109=LEFTB($F35,FIND("И",$F35,1)-2))*$H$5:$H$109&lt;&gt;0,($F$5:$F$109=LEFTB($F35,FIND("И",$F35,1)-2))*$H$5:$H$109)))</f>
        <v>3</v>
      </c>
    </row>
    <row r="36" spans="1:9">
      <c r="B36" s="3">
        <v>6</v>
      </c>
      <c r="C36" s="4">
        <v>14</v>
      </c>
      <c r="D36" s="4">
        <v>1</v>
      </c>
      <c r="F36" t="str">
        <f t="shared" si="2"/>
        <v>Пиво</v>
      </c>
      <c r="G36">
        <f t="array" ref="G36">IF(ISERR(FIND("Итог",$F36,1)&gt;0),B36,INDEX($G24:$G35,MATCH(MIN(IF(($F$5:$F$109=LEFTB($F36,FIND("И",$F36,1)-2))*$H$5:$H$109&lt;&gt;0,($F$5:$F$109=LEFTB($F36,FIND("И",$F36,1)-2))*$H$5:$H$109)),$H24:$H35,),))</f>
        <v>6</v>
      </c>
      <c r="H36">
        <f t="shared" si="1"/>
        <v>14</v>
      </c>
      <c r="I36">
        <f t="array" ref="I36">IF(ISERR(FIND("Итог",$F36,1)&gt;0),D36,MIN(IF(($F$5:$F$109=LEFTB($F36,FIND("И",$F36,1)-2))*$H$5:$H$109&lt;&gt;0,($F$5:$F$109=LEFTB($F36,FIND("И",$F36,1)-2))*$H$5:$H$109)))</f>
        <v>1</v>
      </c>
    </row>
    <row r="37" spans="1:9">
      <c r="B37" s="3">
        <v>7</v>
      </c>
      <c r="C37" s="4">
        <v>26</v>
      </c>
      <c r="D37" s="4">
        <v>3</v>
      </c>
      <c r="F37" t="str">
        <f t="shared" si="2"/>
        <v>Пиво</v>
      </c>
      <c r="G37">
        <f t="array" ref="G37">IF(ISERR(FIND("Итог",$F37,1)&gt;0),B37,INDEX($G25:$G36,MATCH(MIN(IF(($F$5:$F$109=LEFTB($F37,FIND("И",$F37,1)-2))*$H$5:$H$109&lt;&gt;0,($F$5:$F$109=LEFTB($F37,FIND("И",$F37,1)-2))*$H$5:$H$109)),$H25:$H36,),))</f>
        <v>7</v>
      </c>
      <c r="H37">
        <f t="shared" si="1"/>
        <v>26</v>
      </c>
      <c r="I37">
        <f t="array" ref="I37">IF(ISERR(FIND("Итог",$F37,1)&gt;0),D37,MIN(IF(($F$5:$F$109=LEFTB($F37,FIND("И",$F37,1)-2))*$H$5:$H$109&lt;&gt;0,($F$5:$F$109=LEFTB($F37,FIND("И",$F37,1)-2))*$H$5:$H$109)))</f>
        <v>3</v>
      </c>
    </row>
    <row r="38" spans="1:9">
      <c r="B38" s="3">
        <v>8</v>
      </c>
      <c r="C38" s="4">
        <v>21</v>
      </c>
      <c r="D38" s="4">
        <v>1</v>
      </c>
      <c r="F38" t="str">
        <f t="shared" si="2"/>
        <v>Пиво</v>
      </c>
      <c r="G38">
        <f t="array" ref="G38">IF(ISERR(FIND("Итог",$F38,1)&gt;0),B38,INDEX($G26:$G37,MATCH(MIN(IF(($F$5:$F$109=LEFTB($F38,FIND("И",$F38,1)-2))*$H$5:$H$109&lt;&gt;0,($F$5:$F$109=LEFTB($F38,FIND("И",$F38,1)-2))*$H$5:$H$109)),$H26:$H37,),))</f>
        <v>8</v>
      </c>
      <c r="H38">
        <f t="shared" si="1"/>
        <v>21</v>
      </c>
      <c r="I38">
        <f t="array" ref="I38">IF(ISERR(FIND("Итог",$F38,1)&gt;0),D38,MIN(IF(($F$5:$F$109=LEFTB($F38,FIND("И",$F38,1)-2))*$H$5:$H$109&lt;&gt;0,($F$5:$F$109=LEFTB($F38,FIND("И",$F38,1)-2))*$H$5:$H$109)))</f>
        <v>1</v>
      </c>
    </row>
    <row r="39" spans="1:9">
      <c r="B39" s="3">
        <v>9</v>
      </c>
      <c r="C39" s="4">
        <v>16</v>
      </c>
      <c r="D39" s="4">
        <v>1</v>
      </c>
      <c r="F39" t="str">
        <f t="shared" si="2"/>
        <v>Пиво</v>
      </c>
      <c r="G39">
        <f t="array" ref="G39">IF(ISERR(FIND("Итог",$F39,1)&gt;0),B39,INDEX($G27:$G38,MATCH(MIN(IF(($F$5:$F$109=LEFTB($F39,FIND("И",$F39,1)-2))*$H$5:$H$109&lt;&gt;0,($F$5:$F$109=LEFTB($F39,FIND("И",$F39,1)-2))*$H$5:$H$109)),$H27:$H38,),))</f>
        <v>9</v>
      </c>
      <c r="H39">
        <f t="shared" si="1"/>
        <v>16</v>
      </c>
      <c r="I39">
        <f t="array" ref="I39">IF(ISERR(FIND("Итог",$F39,1)&gt;0),D39,MIN(IF(($F$5:$F$109=LEFTB($F39,FIND("И",$F39,1)-2))*$H$5:$H$109&lt;&gt;0,($F$5:$F$109=LEFTB($F39,FIND("И",$F39,1)-2))*$H$5:$H$109)))</f>
        <v>1</v>
      </c>
    </row>
    <row r="40" spans="1:9">
      <c r="B40" s="3">
        <v>10</v>
      </c>
      <c r="C40" s="4">
        <v>8</v>
      </c>
      <c r="D40" s="4">
        <v>1</v>
      </c>
      <c r="F40" t="str">
        <f t="shared" si="2"/>
        <v>Пиво</v>
      </c>
      <c r="G40">
        <f t="array" ref="G40">IF(ISERR(FIND("Итог",$F40,1)&gt;0),B40,INDEX($G28:$G39,MATCH(MIN(IF(($F$5:$F$109=LEFTB($F40,FIND("И",$F40,1)-2))*$H$5:$H$109&lt;&gt;0,($F$5:$F$109=LEFTB($F40,FIND("И",$F40,1)-2))*$H$5:$H$109)),$H28:$H39,),))</f>
        <v>10</v>
      </c>
      <c r="H40" s="6">
        <f t="shared" si="1"/>
        <v>8</v>
      </c>
      <c r="I40">
        <f t="array" ref="I40">IF(ISERR(FIND("Итог",$F40,1)&gt;0),D40,MIN(IF(($F$5:$F$109=LEFTB($F40,FIND("И",$F40,1)-2))*$H$5:$H$109&lt;&gt;0,($F$5:$F$109=LEFTB($F40,FIND("И",$F40,1)-2))*$H$5:$H$109)))</f>
        <v>1</v>
      </c>
    </row>
    <row r="41" spans="1:9">
      <c r="B41" s="3">
        <v>11</v>
      </c>
      <c r="C41" s="4">
        <v>26</v>
      </c>
      <c r="D41" s="4">
        <v>1</v>
      </c>
      <c r="F41" t="str">
        <f t="shared" si="2"/>
        <v>Пиво</v>
      </c>
      <c r="G41">
        <f t="array" ref="G41">IF(ISERR(FIND("Итог",$F41,1)&gt;0),B41,INDEX($G29:$G40,MATCH(MIN(IF(($F$5:$F$109=LEFTB($F41,FIND("И",$F41,1)-2))*$H$5:$H$109&lt;&gt;0,($F$5:$F$109=LEFTB($F41,FIND("И",$F41,1)-2))*$H$5:$H$109)),$H29:$H40,),))</f>
        <v>11</v>
      </c>
      <c r="H41">
        <f t="shared" si="1"/>
        <v>26</v>
      </c>
      <c r="I41">
        <f t="array" ref="I41">IF(ISERR(FIND("Итог",$F41,1)&gt;0),D41,MIN(IF(($F$5:$F$109=LEFTB($F41,FIND("И",$F41,1)-2))*$H$5:$H$109&lt;&gt;0,($F$5:$F$109=LEFTB($F41,FIND("И",$F41,1)-2))*$H$5:$H$109)))</f>
        <v>1</v>
      </c>
    </row>
    <row r="42" spans="1:9">
      <c r="B42" s="3">
        <v>12</v>
      </c>
      <c r="C42" s="4">
        <v>8</v>
      </c>
      <c r="D42" s="4">
        <v>1</v>
      </c>
      <c r="F42" t="str">
        <f t="shared" si="2"/>
        <v>Пиво</v>
      </c>
      <c r="G42">
        <f t="array" ref="G42">IF(ISERR(FIND("Итог",$F42,1)&gt;0),B42,INDEX($G30:$G41,MATCH(MIN(IF(($F$5:$F$109=LEFTB($F42,FIND("И",$F42,1)-2))*$H$5:$H$109&lt;&gt;0,($F$5:$F$109=LEFTB($F42,FIND("И",$F42,1)-2))*$H$5:$H$109)),$H30:$H41,),))</f>
        <v>12</v>
      </c>
      <c r="H42">
        <f t="shared" si="1"/>
        <v>8</v>
      </c>
      <c r="I42">
        <f t="array" ref="I42">IF(ISERR(FIND("Итог",$F42,1)&gt;0),D42,MIN(IF(($F$5:$F$109=LEFTB($F42,FIND("И",$F42,1)-2))*$H$5:$H$109&lt;&gt;0,($F$5:$F$109=LEFTB($F42,FIND("И",$F42,1)-2))*$H$5:$H$109)))</f>
        <v>1</v>
      </c>
    </row>
    <row r="43" spans="1:9">
      <c r="A43" t="s">
        <v>13</v>
      </c>
      <c r="C43" s="4">
        <v>214</v>
      </c>
      <c r="D43" s="4">
        <v>1</v>
      </c>
      <c r="F43" t="str">
        <f t="shared" si="2"/>
        <v>Пиво Итог</v>
      </c>
      <c r="G43" s="6">
        <f t="array" ref="G43">IF(ISERR(FIND("Итог",$F43,1)&gt;0),B43,INDEX($G31:$G42,MATCH(MIN(IF(($F$5:$F$109=LEFTB($F43,FIND("И",$F43,1)-2))*$H$5:$H$109&lt;&gt;0,($F$5:$F$109=LEFTB($F43,FIND("И",$F43,1)-2))*$H$5:$H$109)),$H31:$H42,),))</f>
        <v>10</v>
      </c>
      <c r="H43">
        <f t="shared" si="1"/>
        <v>214</v>
      </c>
      <c r="I43" s="6">
        <f t="array" ref="I43">IF(ISERR(FIND("Итог",$F43,1)&gt;0),D43,MIN(IF(($F$5:$F$109=LEFTB($F43,FIND("И",$F43,1)-2))*$H$5:$H$109&lt;&gt;0,($F$5:$F$109=LEFTB($F43,FIND("И",$F43,1)-2))*$H$5:$H$109)))</f>
        <v>8</v>
      </c>
    </row>
    <row r="44" spans="1:9">
      <c r="A44" t="s">
        <v>8</v>
      </c>
      <c r="B44" s="3">
        <v>1</v>
      </c>
      <c r="C44" s="4">
        <v>15</v>
      </c>
      <c r="D44" s="4">
        <v>1</v>
      </c>
      <c r="F44" t="str">
        <f t="shared" si="2"/>
        <v>Холодец</v>
      </c>
      <c r="G44">
        <f t="array" ref="G44">IF(ISERR(FIND("Итог",$F44,1)&gt;0),B44,INDEX($G32:$G43,MATCH(MIN(IF(($F$5:$F$109=LEFTB($F44,FIND("И",$F44,1)-2))*$H$5:$H$109&lt;&gt;0,($F$5:$F$109=LEFTB($F44,FIND("И",$F44,1)-2))*$H$5:$H$109)),$H32:$H43,),))</f>
        <v>1</v>
      </c>
      <c r="H44">
        <f t="shared" si="1"/>
        <v>15</v>
      </c>
      <c r="I44">
        <f t="array" ref="I44">IF(ISERR(FIND("Итог",$F44,1)&gt;0),D44,MIN(IF(($F$5:$F$109=LEFTB($F44,FIND("И",$F44,1)-2))*$H$5:$H$109&lt;&gt;0,($F$5:$F$109=LEFTB($F44,FIND("И",$F44,1)-2))*$H$5:$H$109)))</f>
        <v>1</v>
      </c>
    </row>
    <row r="45" spans="1:9">
      <c r="B45" s="3">
        <v>2</v>
      </c>
      <c r="C45" s="4">
        <v>8</v>
      </c>
      <c r="D45" s="4">
        <v>2</v>
      </c>
      <c r="F45" t="str">
        <f t="shared" si="2"/>
        <v>Холодец</v>
      </c>
      <c r="G45">
        <f t="array" ref="G45">IF(ISERR(FIND("Итог",$F45,1)&gt;0),B45,INDEX($G33:$G44,MATCH(MIN(IF(($F$5:$F$109=LEFTB($F45,FIND("И",$F45,1)-2))*$H$5:$H$109&lt;&gt;0,($F$5:$F$109=LEFTB($F45,FIND("И",$F45,1)-2))*$H$5:$H$109)),$H33:$H44,),))</f>
        <v>2</v>
      </c>
      <c r="H45">
        <f t="shared" si="1"/>
        <v>8</v>
      </c>
      <c r="I45">
        <f t="array" ref="I45">IF(ISERR(FIND("Итог",$F45,1)&gt;0),D45,MIN(IF(($F$5:$F$109=LEFTB($F45,FIND("И",$F45,1)-2))*$H$5:$H$109&lt;&gt;0,($F$5:$F$109=LEFTB($F45,FIND("И",$F45,1)-2))*$H$5:$H$109)))</f>
        <v>2</v>
      </c>
    </row>
    <row r="46" spans="1:9">
      <c r="B46" s="3">
        <v>3</v>
      </c>
      <c r="C46" s="4">
        <v>19</v>
      </c>
      <c r="D46" s="4">
        <v>2</v>
      </c>
      <c r="F46" t="str">
        <f t="shared" si="2"/>
        <v>Холодец</v>
      </c>
      <c r="G46">
        <f t="array" ref="G46">IF(ISERR(FIND("Итог",$F46,1)&gt;0),B46,INDEX($G34:$G45,MATCH(MIN(IF(($F$5:$F$109=LEFTB($F46,FIND("И",$F46,1)-2))*$H$5:$H$109&lt;&gt;0,($F$5:$F$109=LEFTB($F46,FIND("И",$F46,1)-2))*$H$5:$H$109)),$H34:$H45,),))</f>
        <v>3</v>
      </c>
      <c r="H46">
        <f t="shared" si="1"/>
        <v>19</v>
      </c>
      <c r="I46">
        <f t="array" ref="I46">IF(ISERR(FIND("Итог",$F46,1)&gt;0),D46,MIN(IF(($F$5:$F$109=LEFTB($F46,FIND("И",$F46,1)-2))*$H$5:$H$109&lt;&gt;0,($F$5:$F$109=LEFTB($F46,FIND("И",$F46,1)-2))*$H$5:$H$109)))</f>
        <v>2</v>
      </c>
    </row>
    <row r="47" spans="1:9">
      <c r="B47" s="3">
        <v>4</v>
      </c>
      <c r="C47" s="4">
        <v>5</v>
      </c>
      <c r="D47" s="4">
        <v>1</v>
      </c>
      <c r="F47" t="str">
        <f t="shared" si="2"/>
        <v>Холодец</v>
      </c>
      <c r="G47">
        <f t="array" ref="G47">IF(ISERR(FIND("Итог",$F47,1)&gt;0),B47,INDEX($G35:$G46,MATCH(MIN(IF(($F$5:$F$109=LEFTB($F47,FIND("И",$F47,1)-2))*$H$5:$H$109&lt;&gt;0,($F$5:$F$109=LEFTB($F47,FIND("И",$F47,1)-2))*$H$5:$H$109)),$H35:$H46,),))</f>
        <v>4</v>
      </c>
      <c r="H47">
        <f t="shared" si="1"/>
        <v>5</v>
      </c>
      <c r="I47">
        <f t="array" ref="I47">IF(ISERR(FIND("Итог",$F47,1)&gt;0),D47,MIN(IF(($F$5:$F$109=LEFTB($F47,FIND("И",$F47,1)-2))*$H$5:$H$109&lt;&gt;0,($F$5:$F$109=LEFTB($F47,FIND("И",$F47,1)-2))*$H$5:$H$109)))</f>
        <v>1</v>
      </c>
    </row>
    <row r="48" spans="1:9">
      <c r="B48" s="3">
        <v>5</v>
      </c>
      <c r="C48" s="4">
        <v>4</v>
      </c>
      <c r="D48" s="4">
        <v>2</v>
      </c>
      <c r="F48" t="str">
        <f t="shared" si="2"/>
        <v>Холодец</v>
      </c>
      <c r="G48">
        <f t="array" ref="G48">IF(ISERR(FIND("Итог",$F48,1)&gt;0),B48,INDEX($G36:$G47,MATCH(MIN(IF(($F$5:$F$109=LEFTB($F48,FIND("И",$F48,1)-2))*$H$5:$H$109&lt;&gt;0,($F$5:$F$109=LEFTB($F48,FIND("И",$F48,1)-2))*$H$5:$H$109)),$H36:$H47,),))</f>
        <v>5</v>
      </c>
      <c r="H48" s="6">
        <f t="shared" si="1"/>
        <v>4</v>
      </c>
      <c r="I48">
        <f t="array" ref="I48">IF(ISERR(FIND("Итог",$F48,1)&gt;0),D48,MIN(IF(($F$5:$F$109=LEFTB($F48,FIND("И",$F48,1)-2))*$H$5:$H$109&lt;&gt;0,($F$5:$F$109=LEFTB($F48,FIND("И",$F48,1)-2))*$H$5:$H$109)))</f>
        <v>2</v>
      </c>
    </row>
    <row r="49" spans="1:9">
      <c r="B49" s="3">
        <v>6</v>
      </c>
      <c r="C49" s="4">
        <v>13</v>
      </c>
      <c r="D49" s="4">
        <v>1</v>
      </c>
      <c r="F49" t="str">
        <f t="shared" si="2"/>
        <v>Холодец</v>
      </c>
      <c r="G49">
        <f t="array" ref="G49">IF(ISERR(FIND("Итог",$F49,1)&gt;0),B49,INDEX($G37:$G48,MATCH(MIN(IF(($F$5:$F$109=LEFTB($F49,FIND("И",$F49,1)-2))*$H$5:$H$109&lt;&gt;0,($F$5:$F$109=LEFTB($F49,FIND("И",$F49,1)-2))*$H$5:$H$109)),$H37:$H48,),))</f>
        <v>6</v>
      </c>
      <c r="H49">
        <f t="shared" si="1"/>
        <v>13</v>
      </c>
      <c r="I49">
        <f t="array" ref="I49">IF(ISERR(FIND("Итог",$F49,1)&gt;0),D49,MIN(IF(($F$5:$F$109=LEFTB($F49,FIND("И",$F49,1)-2))*$H$5:$H$109&lt;&gt;0,($F$5:$F$109=LEFTB($F49,FIND("И",$F49,1)-2))*$H$5:$H$109)))</f>
        <v>1</v>
      </c>
    </row>
    <row r="50" spans="1:9">
      <c r="B50" s="3">
        <v>7</v>
      </c>
      <c r="C50" s="4">
        <v>14</v>
      </c>
      <c r="D50" s="4">
        <v>2</v>
      </c>
      <c r="F50" t="str">
        <f t="shared" si="2"/>
        <v>Холодец</v>
      </c>
      <c r="G50">
        <f t="array" ref="G50">IF(ISERR(FIND("Итог",$F50,1)&gt;0),B50,INDEX($G38:$G49,MATCH(MIN(IF(($F$5:$F$109=LEFTB($F50,FIND("И",$F50,1)-2))*$H$5:$H$109&lt;&gt;0,($F$5:$F$109=LEFTB($F50,FIND("И",$F50,1)-2))*$H$5:$H$109)),$H38:$H49,),))</f>
        <v>7</v>
      </c>
      <c r="H50">
        <f t="shared" si="1"/>
        <v>14</v>
      </c>
      <c r="I50">
        <f t="array" ref="I50">IF(ISERR(FIND("Итог",$F50,1)&gt;0),D50,MIN(IF(($F$5:$F$109=LEFTB($F50,FIND("И",$F50,1)-2))*$H$5:$H$109&lt;&gt;0,($F$5:$F$109=LEFTB($F50,FIND("И",$F50,1)-2))*$H$5:$H$109)))</f>
        <v>2</v>
      </c>
    </row>
    <row r="51" spans="1:9">
      <c r="B51" s="3">
        <v>8</v>
      </c>
      <c r="C51" s="4">
        <v>9</v>
      </c>
      <c r="D51" s="4">
        <v>1</v>
      </c>
      <c r="F51" t="str">
        <f t="shared" si="2"/>
        <v>Холодец</v>
      </c>
      <c r="G51">
        <f t="array" ref="G51">IF(ISERR(FIND("Итог",$F51,1)&gt;0),B51,INDEX($G39:$G50,MATCH(MIN(IF(($F$5:$F$109=LEFTB($F51,FIND("И",$F51,1)-2))*$H$5:$H$109&lt;&gt;0,($F$5:$F$109=LEFTB($F51,FIND("И",$F51,1)-2))*$H$5:$H$109)),$H39:$H50,),))</f>
        <v>8</v>
      </c>
      <c r="H51">
        <f t="shared" si="1"/>
        <v>9</v>
      </c>
      <c r="I51">
        <f t="array" ref="I51">IF(ISERR(FIND("Итог",$F51,1)&gt;0),D51,MIN(IF(($F$5:$F$109=LEFTB($F51,FIND("И",$F51,1)-2))*$H$5:$H$109&lt;&gt;0,($F$5:$F$109=LEFTB($F51,FIND("И",$F51,1)-2))*$H$5:$H$109)))</f>
        <v>1</v>
      </c>
    </row>
    <row r="52" spans="1:9">
      <c r="B52" s="3">
        <v>9</v>
      </c>
      <c r="C52" s="4">
        <v>15</v>
      </c>
      <c r="D52" s="4">
        <v>3</v>
      </c>
      <c r="F52" t="str">
        <f t="shared" si="2"/>
        <v>Холодец</v>
      </c>
      <c r="G52">
        <f t="array" ref="G52">IF(ISERR(FIND("Итог",$F52,1)&gt;0),B52,INDEX($G40:$G51,MATCH(MIN(IF(($F$5:$F$109=LEFTB($F52,FIND("И",$F52,1)-2))*$H$5:$H$109&lt;&gt;0,($F$5:$F$109=LEFTB($F52,FIND("И",$F52,1)-2))*$H$5:$H$109)),$H40:$H51,),))</f>
        <v>9</v>
      </c>
      <c r="H52">
        <f t="shared" si="1"/>
        <v>15</v>
      </c>
      <c r="I52">
        <f t="array" ref="I52">IF(ISERR(FIND("Итог",$F52,1)&gt;0),D52,MIN(IF(($F$5:$F$109=LEFTB($F52,FIND("И",$F52,1)-2))*$H$5:$H$109&lt;&gt;0,($F$5:$F$109=LEFTB($F52,FIND("И",$F52,1)-2))*$H$5:$H$109)))</f>
        <v>3</v>
      </c>
    </row>
    <row r="53" spans="1:9">
      <c r="B53" s="3">
        <v>10</v>
      </c>
      <c r="C53" s="4">
        <v>13</v>
      </c>
      <c r="D53" s="4">
        <v>1</v>
      </c>
      <c r="F53" t="str">
        <f t="shared" si="2"/>
        <v>Холодец</v>
      </c>
      <c r="G53">
        <f t="array" ref="G53">IF(ISERR(FIND("Итог",$F53,1)&gt;0),B53,INDEX($G41:$G52,MATCH(MIN(IF(($F$5:$F$109=LEFTB($F53,FIND("И",$F53,1)-2))*$H$5:$H$109&lt;&gt;0,($F$5:$F$109=LEFTB($F53,FIND("И",$F53,1)-2))*$H$5:$H$109)),$H41:$H52,),))</f>
        <v>10</v>
      </c>
      <c r="H53">
        <f t="shared" si="1"/>
        <v>13</v>
      </c>
      <c r="I53">
        <f t="array" ref="I53">IF(ISERR(FIND("Итог",$F53,1)&gt;0),D53,MIN(IF(($F$5:$F$109=LEFTB($F53,FIND("И",$F53,1)-2))*$H$5:$H$109&lt;&gt;0,($F$5:$F$109=LEFTB($F53,FIND("И",$F53,1)-2))*$H$5:$H$109)))</f>
        <v>1</v>
      </c>
    </row>
    <row r="54" spans="1:9">
      <c r="B54" s="3">
        <v>11</v>
      </c>
      <c r="C54" s="4">
        <v>10</v>
      </c>
      <c r="D54" s="4">
        <v>3</v>
      </c>
      <c r="F54" t="str">
        <f t="shared" si="2"/>
        <v>Холодец</v>
      </c>
      <c r="G54">
        <f t="array" ref="G54">IF(ISERR(FIND("Итог",$F54,1)&gt;0),B54,INDEX($G42:$G53,MATCH(MIN(IF(($F$5:$F$109=LEFTB($F54,FIND("И",$F54,1)-2))*$H$5:$H$109&lt;&gt;0,($F$5:$F$109=LEFTB($F54,FIND("И",$F54,1)-2))*$H$5:$H$109)),$H42:$H53,),))</f>
        <v>11</v>
      </c>
      <c r="H54">
        <f t="shared" si="1"/>
        <v>10</v>
      </c>
      <c r="I54">
        <f t="array" ref="I54">IF(ISERR(FIND("Итог",$F54,1)&gt;0),D54,MIN(IF(($F$5:$F$109=LEFTB($F54,FIND("И",$F54,1)-2))*$H$5:$H$109&lt;&gt;0,($F$5:$F$109=LEFTB($F54,FIND("И",$F54,1)-2))*$H$5:$H$109)))</f>
        <v>3</v>
      </c>
    </row>
    <row r="55" spans="1:9">
      <c r="B55" s="3">
        <v>12</v>
      </c>
      <c r="C55" s="4">
        <v>8</v>
      </c>
      <c r="D55" s="4">
        <v>2</v>
      </c>
      <c r="F55" t="str">
        <f t="shared" si="2"/>
        <v>Холодец</v>
      </c>
      <c r="G55">
        <f t="array" ref="G55">IF(ISERR(FIND("Итог",$F55,1)&gt;0),B55,INDEX($G43:$G54,MATCH(MIN(IF(($F$5:$F$109=LEFTB($F55,FIND("И",$F55,1)-2))*$H$5:$H$109&lt;&gt;0,($F$5:$F$109=LEFTB($F55,FIND("И",$F55,1)-2))*$H$5:$H$109)),$H43:$H54,),))</f>
        <v>12</v>
      </c>
      <c r="H55">
        <f t="shared" si="1"/>
        <v>8</v>
      </c>
      <c r="I55">
        <f t="array" ref="I55">IF(ISERR(FIND("Итог",$F55,1)&gt;0),D55,MIN(IF(($F$5:$F$109=LEFTB($F55,FIND("И",$F55,1)-2))*$H$5:$H$109&lt;&gt;0,($F$5:$F$109=LEFTB($F55,FIND("И",$F55,1)-2))*$H$5:$H$109)))</f>
        <v>2</v>
      </c>
    </row>
    <row r="56" spans="1:9">
      <c r="A56" t="s">
        <v>14</v>
      </c>
      <c r="C56" s="4">
        <v>133</v>
      </c>
      <c r="D56" s="4">
        <v>1</v>
      </c>
      <c r="F56" t="str">
        <f t="shared" si="2"/>
        <v>Холодец Итог</v>
      </c>
      <c r="G56" s="6">
        <f t="array" ref="G56">IF(ISERR(FIND("Итог",$F56,1)&gt;0),B56,INDEX($G44:$G55,MATCH(MIN(IF(($F$5:$F$109=LEFTB($F56,FIND("И",$F56,1)-2))*$H$5:$H$109&lt;&gt;0,($F$5:$F$109=LEFTB($F56,FIND("И",$F56,1)-2))*$H$5:$H$109)),$H44:$H55,),))</f>
        <v>5</v>
      </c>
      <c r="H56">
        <f t="shared" si="1"/>
        <v>133</v>
      </c>
      <c r="I56" s="6">
        <f t="array" ref="I56">IF(ISERR(FIND("Итог",$F56,1)&gt;0),D56,MIN(IF(($F$5:$F$109=LEFTB($F56,FIND("И",$F56,1)-2))*$H$5:$H$109&lt;&gt;0,($F$5:$F$109=LEFTB($F56,FIND("И",$F56,1)-2))*$H$5:$H$109)))</f>
        <v>4</v>
      </c>
    </row>
    <row r="57" spans="1:9">
      <c r="A57" t="s">
        <v>4</v>
      </c>
      <c r="B57" s="3">
        <v>1</v>
      </c>
      <c r="C57" s="4">
        <v>21</v>
      </c>
      <c r="D57" s="4">
        <v>1</v>
      </c>
      <c r="F57" t="str">
        <f t="shared" si="2"/>
        <v>Цыплята</v>
      </c>
      <c r="G57">
        <f t="array" ref="G57">IF(ISERR(FIND("Итог",$F57,1)&gt;0),B57,INDEX($G45:$G56,MATCH(MIN(IF(($F$5:$F$109=LEFTB($F57,FIND("И",$F57,1)-2))*$H$5:$H$109&lt;&gt;0,($F$5:$F$109=LEFTB($F57,FIND("И",$F57,1)-2))*$H$5:$H$109)),$H45:$H56,),))</f>
        <v>1</v>
      </c>
      <c r="H57">
        <f t="shared" si="1"/>
        <v>21</v>
      </c>
      <c r="I57">
        <f t="array" ref="I57">IF(ISERR(FIND("Итог",$F57,1)&gt;0),D57,MIN(IF(($F$5:$F$109=LEFTB($F57,FIND("И",$F57,1)-2))*$H$5:$H$109&lt;&gt;0,($F$5:$F$109=LEFTB($F57,FIND("И",$F57,1)-2))*$H$5:$H$109)))</f>
        <v>1</v>
      </c>
    </row>
    <row r="58" spans="1:9">
      <c r="B58" s="3">
        <v>2</v>
      </c>
      <c r="C58" s="4">
        <v>19</v>
      </c>
      <c r="D58" s="4">
        <v>1</v>
      </c>
      <c r="F58" t="str">
        <f t="shared" si="2"/>
        <v>Цыплята</v>
      </c>
      <c r="G58">
        <f t="array" ref="G58">IF(ISERR(FIND("Итог",$F58,1)&gt;0),B58,INDEX($G46:$G57,MATCH(MIN(IF(($F$5:$F$109=LEFTB($F58,FIND("И",$F58,1)-2))*$H$5:$H$109&lt;&gt;0,($F$5:$F$109=LEFTB($F58,FIND("И",$F58,1)-2))*$H$5:$H$109)),$H46:$H57,),))</f>
        <v>2</v>
      </c>
      <c r="H58">
        <f t="shared" si="1"/>
        <v>19</v>
      </c>
      <c r="I58">
        <f t="array" ref="I58">IF(ISERR(FIND("Итог",$F58,1)&gt;0),D58,MIN(IF(($F$5:$F$109=LEFTB($F58,FIND("И",$F58,1)-2))*$H$5:$H$109&lt;&gt;0,($F$5:$F$109=LEFTB($F58,FIND("И",$F58,1)-2))*$H$5:$H$109)))</f>
        <v>1</v>
      </c>
    </row>
    <row r="59" spans="1:9">
      <c r="B59" s="3">
        <v>3</v>
      </c>
      <c r="C59" s="4">
        <v>19</v>
      </c>
      <c r="D59" s="4">
        <v>1</v>
      </c>
      <c r="F59" t="str">
        <f t="shared" si="2"/>
        <v>Цыплята</v>
      </c>
      <c r="G59">
        <f t="array" ref="G59">IF(ISERR(FIND("Итог",$F59,1)&gt;0),B59,INDEX($G47:$G58,MATCH(MIN(IF(($F$5:$F$109=LEFTB($F59,FIND("И",$F59,1)-2))*$H$5:$H$109&lt;&gt;0,($F$5:$F$109=LEFTB($F59,FIND("И",$F59,1)-2))*$H$5:$H$109)),$H47:$H58,),))</f>
        <v>3</v>
      </c>
      <c r="H59">
        <f t="shared" si="1"/>
        <v>19</v>
      </c>
      <c r="I59">
        <f t="array" ref="I59">IF(ISERR(FIND("Итог",$F59,1)&gt;0),D59,MIN(IF(($F$5:$F$109=LEFTB($F59,FIND("И",$F59,1)-2))*$H$5:$H$109&lt;&gt;0,($F$5:$F$109=LEFTB($F59,FIND("И",$F59,1)-2))*$H$5:$H$109)))</f>
        <v>1</v>
      </c>
    </row>
    <row r="60" spans="1:9">
      <c r="B60" s="3">
        <v>4</v>
      </c>
      <c r="C60" s="4">
        <v>27</v>
      </c>
      <c r="D60" s="4">
        <v>1</v>
      </c>
      <c r="F60" t="str">
        <f t="shared" si="2"/>
        <v>Цыплята</v>
      </c>
      <c r="G60">
        <f t="array" ref="G60">IF(ISERR(FIND("Итог",$F60,1)&gt;0),B60,INDEX($G48:$G59,MATCH(MIN(IF(($F$5:$F$109=LEFTB($F60,FIND("И",$F60,1)-2))*$H$5:$H$109&lt;&gt;0,($F$5:$F$109=LEFTB($F60,FIND("И",$F60,1)-2))*$H$5:$H$109)),$H48:$H59,),))</f>
        <v>4</v>
      </c>
      <c r="H60">
        <f t="shared" si="1"/>
        <v>27</v>
      </c>
      <c r="I60">
        <f t="array" ref="I60">IF(ISERR(FIND("Итог",$F60,1)&gt;0),D60,MIN(IF(($F$5:$F$109=LEFTB($F60,FIND("И",$F60,1)-2))*$H$5:$H$109&lt;&gt;0,($F$5:$F$109=LEFTB($F60,FIND("И",$F60,1)-2))*$H$5:$H$109)))</f>
        <v>1</v>
      </c>
    </row>
    <row r="61" spans="1:9">
      <c r="B61" s="3">
        <v>5</v>
      </c>
      <c r="C61" s="4">
        <v>23</v>
      </c>
      <c r="D61" s="4">
        <v>1</v>
      </c>
      <c r="F61" t="str">
        <f t="shared" si="2"/>
        <v>Цыплята</v>
      </c>
      <c r="G61">
        <f t="array" ref="G61">IF(ISERR(FIND("Итог",$F61,1)&gt;0),B61,INDEX($G49:$G60,MATCH(MIN(IF(($F$5:$F$109=LEFTB($F61,FIND("И",$F61,1)-2))*$H$5:$H$109&lt;&gt;0,($F$5:$F$109=LEFTB($F61,FIND("И",$F61,1)-2))*$H$5:$H$109)),$H49:$H60,),))</f>
        <v>5</v>
      </c>
      <c r="H61">
        <f t="shared" si="1"/>
        <v>23</v>
      </c>
      <c r="I61">
        <f t="array" ref="I61">IF(ISERR(FIND("Итог",$F61,1)&gt;0),D61,MIN(IF(($F$5:$F$109=LEFTB($F61,FIND("И",$F61,1)-2))*$H$5:$H$109&lt;&gt;0,($F$5:$F$109=LEFTB($F61,FIND("И",$F61,1)-2))*$H$5:$H$109)))</f>
        <v>1</v>
      </c>
    </row>
    <row r="62" spans="1:9">
      <c r="B62" s="3">
        <v>6</v>
      </c>
      <c r="C62" s="4">
        <v>16</v>
      </c>
      <c r="D62" s="4">
        <v>1</v>
      </c>
      <c r="F62" t="str">
        <f t="shared" si="2"/>
        <v>Цыплята</v>
      </c>
      <c r="G62">
        <f t="array" ref="G62">IF(ISERR(FIND("Итог",$F62,1)&gt;0),B62,INDEX($G50:$G61,MATCH(MIN(IF(($F$5:$F$109=LEFTB($F62,FIND("И",$F62,1)-2))*$H$5:$H$109&lt;&gt;0,($F$5:$F$109=LEFTB($F62,FIND("И",$F62,1)-2))*$H$5:$H$109)),$H50:$H61,),))</f>
        <v>6</v>
      </c>
      <c r="H62" s="6">
        <f t="shared" si="1"/>
        <v>16</v>
      </c>
      <c r="I62">
        <f t="array" ref="I62">IF(ISERR(FIND("Итог",$F62,1)&gt;0),D62,MIN(IF(($F$5:$F$109=LEFTB($F62,FIND("И",$F62,1)-2))*$H$5:$H$109&lt;&gt;0,($F$5:$F$109=LEFTB($F62,FIND("И",$F62,1)-2))*$H$5:$H$109)))</f>
        <v>1</v>
      </c>
    </row>
    <row r="63" spans="1:9">
      <c r="B63" s="3">
        <v>7</v>
      </c>
      <c r="C63" s="4">
        <v>22</v>
      </c>
      <c r="D63" s="4">
        <v>1</v>
      </c>
      <c r="F63" t="str">
        <f t="shared" si="2"/>
        <v>Цыплята</v>
      </c>
      <c r="G63">
        <f t="array" ref="G63">IF(ISERR(FIND("Итог",$F63,1)&gt;0),B63,INDEX($G51:$G62,MATCH(MIN(IF(($F$5:$F$109=LEFTB($F63,FIND("И",$F63,1)-2))*$H$5:$H$109&lt;&gt;0,($F$5:$F$109=LEFTB($F63,FIND("И",$F63,1)-2))*$H$5:$H$109)),$H51:$H62,),))</f>
        <v>7</v>
      </c>
      <c r="H63">
        <f t="shared" si="1"/>
        <v>22</v>
      </c>
      <c r="I63">
        <f t="array" ref="I63">IF(ISERR(FIND("Итог",$F63,1)&gt;0),D63,MIN(IF(($F$5:$F$109=LEFTB($F63,FIND("И",$F63,1)-2))*$H$5:$H$109&lt;&gt;0,($F$5:$F$109=LEFTB($F63,FIND("И",$F63,1)-2))*$H$5:$H$109)))</f>
        <v>1</v>
      </c>
    </row>
    <row r="64" spans="1:9">
      <c r="B64" s="3">
        <v>8</v>
      </c>
      <c r="C64" s="4">
        <v>19</v>
      </c>
      <c r="D64" s="4">
        <v>1</v>
      </c>
      <c r="F64" t="str">
        <f t="shared" si="2"/>
        <v>Цыплята</v>
      </c>
      <c r="G64">
        <f t="array" ref="G64">IF(ISERR(FIND("Итог",$F64,1)&gt;0),B64,INDEX($G52:$G63,MATCH(MIN(IF(($F$5:$F$109=LEFTB($F64,FIND("И",$F64,1)-2))*$H$5:$H$109&lt;&gt;0,($F$5:$F$109=LEFTB($F64,FIND("И",$F64,1)-2))*$H$5:$H$109)),$H52:$H63,),))</f>
        <v>8</v>
      </c>
      <c r="H64">
        <f t="shared" si="1"/>
        <v>19</v>
      </c>
      <c r="I64">
        <f t="array" ref="I64">IF(ISERR(FIND("Итог",$F64,1)&gt;0),D64,MIN(IF(($F$5:$F$109=LEFTB($F64,FIND("И",$F64,1)-2))*$H$5:$H$109&lt;&gt;0,($F$5:$F$109=LEFTB($F64,FIND("И",$F64,1)-2))*$H$5:$H$109)))</f>
        <v>1</v>
      </c>
    </row>
    <row r="65" spans="1:9">
      <c r="B65" s="3">
        <v>9</v>
      </c>
      <c r="C65" s="4">
        <v>27</v>
      </c>
      <c r="D65" s="4">
        <v>1</v>
      </c>
      <c r="F65" t="str">
        <f t="shared" si="2"/>
        <v>Цыплята</v>
      </c>
      <c r="G65">
        <f t="array" ref="G65">IF(ISERR(FIND("Итог",$F65,1)&gt;0),B65,INDEX($G53:$G64,MATCH(MIN(IF(($F$5:$F$109=LEFTB($F65,FIND("И",$F65,1)-2))*$H$5:$H$109&lt;&gt;0,($F$5:$F$109=LEFTB($F65,FIND("И",$F65,1)-2))*$H$5:$H$109)),$H53:$H64,),))</f>
        <v>9</v>
      </c>
      <c r="H65">
        <f t="shared" si="1"/>
        <v>27</v>
      </c>
      <c r="I65">
        <f t="array" ref="I65">IF(ISERR(FIND("Итог",$F65,1)&gt;0),D65,MIN(IF(($F$5:$F$109=LEFTB($F65,FIND("И",$F65,1)-2))*$H$5:$H$109&lt;&gt;0,($F$5:$F$109=LEFTB($F65,FIND("И",$F65,1)-2))*$H$5:$H$109)))</f>
        <v>1</v>
      </c>
    </row>
    <row r="66" spans="1:9">
      <c r="B66" s="3">
        <v>10</v>
      </c>
      <c r="C66" s="4">
        <v>26</v>
      </c>
      <c r="D66" s="4">
        <v>2</v>
      </c>
      <c r="F66" t="str">
        <f t="shared" si="2"/>
        <v>Цыплята</v>
      </c>
      <c r="G66">
        <f t="array" ref="G66">IF(ISERR(FIND("Итог",$F66,1)&gt;0),B66,INDEX($G54:$G65,MATCH(MIN(IF(($F$5:$F$109=LEFTB($F66,FIND("И",$F66,1)-2))*$H$5:$H$109&lt;&gt;0,($F$5:$F$109=LEFTB($F66,FIND("И",$F66,1)-2))*$H$5:$H$109)),$H54:$H65,),))</f>
        <v>10</v>
      </c>
      <c r="H66">
        <f t="shared" si="1"/>
        <v>26</v>
      </c>
      <c r="I66">
        <f t="array" ref="I66">IF(ISERR(FIND("Итог",$F66,1)&gt;0),D66,MIN(IF(($F$5:$F$109=LEFTB($F66,FIND("И",$F66,1)-2))*$H$5:$H$109&lt;&gt;0,($F$5:$F$109=LEFTB($F66,FIND("И",$F66,1)-2))*$H$5:$H$109)))</f>
        <v>2</v>
      </c>
    </row>
    <row r="67" spans="1:9">
      <c r="B67" s="3">
        <v>11</v>
      </c>
      <c r="C67" s="4">
        <v>19</v>
      </c>
      <c r="D67" s="4">
        <v>1</v>
      </c>
      <c r="F67" t="str">
        <f t="shared" si="2"/>
        <v>Цыплята</v>
      </c>
      <c r="G67">
        <f t="array" ref="G67">IF(ISERR(FIND("Итог",$F67,1)&gt;0),B67,INDEX($G55:$G66,MATCH(MIN(IF(($F$5:$F$109=LEFTB($F67,FIND("И",$F67,1)-2))*$H$5:$H$109&lt;&gt;0,($F$5:$F$109=LEFTB($F67,FIND("И",$F67,1)-2))*$H$5:$H$109)),$H55:$H66,),))</f>
        <v>11</v>
      </c>
      <c r="H67">
        <f t="shared" si="1"/>
        <v>19</v>
      </c>
      <c r="I67">
        <f t="array" ref="I67">IF(ISERR(FIND("Итог",$F67,1)&gt;0),D67,MIN(IF(($F$5:$F$109=LEFTB($F67,FIND("И",$F67,1)-2))*$H$5:$H$109&lt;&gt;0,($F$5:$F$109=LEFTB($F67,FIND("И",$F67,1)-2))*$H$5:$H$109)))</f>
        <v>1</v>
      </c>
    </row>
    <row r="68" spans="1:9">
      <c r="B68" s="3">
        <v>12</v>
      </c>
      <c r="C68" s="4">
        <v>35</v>
      </c>
      <c r="D68" s="4">
        <v>1</v>
      </c>
      <c r="F68" t="str">
        <f t="shared" si="2"/>
        <v>Цыплята</v>
      </c>
      <c r="G68">
        <f t="array" ref="G68">IF(ISERR(FIND("Итог",$F68,1)&gt;0),B68,INDEX($G56:$G67,MATCH(MIN(IF(($F$5:$F$109=LEFTB($F68,FIND("И",$F68,1)-2))*$H$5:$H$109&lt;&gt;0,($F$5:$F$109=LEFTB($F68,FIND("И",$F68,1)-2))*$H$5:$H$109)),$H56:$H67,),))</f>
        <v>12</v>
      </c>
      <c r="H68">
        <f t="shared" si="1"/>
        <v>35</v>
      </c>
      <c r="I68">
        <f t="array" ref="I68">IF(ISERR(FIND("Итог",$F68,1)&gt;0),D68,MIN(IF(($F$5:$F$109=LEFTB($F68,FIND("И",$F68,1)-2))*$H$5:$H$109&lt;&gt;0,($F$5:$F$109=LEFTB($F68,FIND("И",$F68,1)-2))*$H$5:$H$109)))</f>
        <v>1</v>
      </c>
    </row>
    <row r="69" spans="1:9">
      <c r="A69" t="s">
        <v>15</v>
      </c>
      <c r="C69" s="4">
        <v>273</v>
      </c>
      <c r="D69" s="4">
        <v>1</v>
      </c>
      <c r="F69" t="str">
        <f t="shared" si="2"/>
        <v>Цыплята Итог</v>
      </c>
      <c r="G69" s="6">
        <f t="array" ref="G69">IF(ISERR(FIND("Итог",$F69,1)&gt;0),B69,INDEX($G57:$G68,MATCH(MIN(IF(($F$5:$F$109=LEFTB($F69,FIND("И",$F69,1)-2))*$H$5:$H$109&lt;&gt;0,($F$5:$F$109=LEFTB($F69,FIND("И",$F69,1)-2))*$H$5:$H$109)),$H57:$H68,),))</f>
        <v>6</v>
      </c>
      <c r="H69">
        <f t="shared" si="1"/>
        <v>273</v>
      </c>
      <c r="I69" s="6">
        <f t="array" ref="I69">IF(ISERR(FIND("Итог",$F69,1)&gt;0),D69,MIN(IF(($F$5:$F$109=LEFTB($F69,FIND("И",$F69,1)-2))*$H$5:$H$109&lt;&gt;0,($F$5:$F$109=LEFTB($F69,FIND("И",$F69,1)-2))*$H$5:$H$109)))</f>
        <v>16</v>
      </c>
    </row>
    <row r="70" spans="1:9">
      <c r="A70" t="s">
        <v>2</v>
      </c>
      <c r="B70" s="3">
        <v>1</v>
      </c>
      <c r="C70" s="4">
        <v>16</v>
      </c>
      <c r="D70" s="4">
        <v>1</v>
      </c>
      <c r="F70" t="str">
        <f t="shared" si="2"/>
        <v>Чебуреки</v>
      </c>
      <c r="G70">
        <f t="array" ref="G70">IF(ISERR(FIND("Итог",$F70,1)&gt;0),B70,INDEX($G58:$G69,MATCH(MIN(IF(($F$5:$F$109=LEFTB($F70,FIND("И",$F70,1)-2))*$H$5:$H$109&lt;&gt;0,($F$5:$F$109=LEFTB($F70,FIND("И",$F70,1)-2))*$H$5:$H$109)),$H58:$H69,),))</f>
        <v>1</v>
      </c>
      <c r="H70">
        <f t="shared" ref="H70:H109" si="3">C70</f>
        <v>16</v>
      </c>
      <c r="I70">
        <f t="array" ref="I70">IF(ISERR(FIND("Итог",$F70,1)&gt;0),D70,MIN(IF(($F$5:$F$109=LEFTB($F70,FIND("И",$F70,1)-2))*$H$5:$H$109&lt;&gt;0,($F$5:$F$109=LEFTB($F70,FIND("И",$F70,1)-2))*$H$5:$H$109)))</f>
        <v>1</v>
      </c>
    </row>
    <row r="71" spans="1:9">
      <c r="B71" s="3">
        <v>2</v>
      </c>
      <c r="C71" s="4">
        <v>19</v>
      </c>
      <c r="D71" s="4">
        <v>1</v>
      </c>
      <c r="F71" t="str">
        <f t="shared" ref="F71:F109" si="4">IF(A71="",F70,A71)</f>
        <v>Чебуреки</v>
      </c>
      <c r="G71">
        <f t="array" ref="G71">IF(ISERR(FIND("Итог",$F71,1)&gt;0),B71,INDEX($G59:$G70,MATCH(MIN(IF(($F$5:$F$109=LEFTB($F71,FIND("И",$F71,1)-2))*$H$5:$H$109&lt;&gt;0,($F$5:$F$109=LEFTB($F71,FIND("И",$F71,1)-2))*$H$5:$H$109)),$H59:$H70,),))</f>
        <v>2</v>
      </c>
      <c r="H71">
        <f t="shared" si="3"/>
        <v>19</v>
      </c>
      <c r="I71">
        <f t="array" ref="I71">IF(ISERR(FIND("Итог",$F71,1)&gt;0),D71,MIN(IF(($F$5:$F$109=LEFTB($F71,FIND("И",$F71,1)-2))*$H$5:$H$109&lt;&gt;0,($F$5:$F$109=LEFTB($F71,FIND("И",$F71,1)-2))*$H$5:$H$109)))</f>
        <v>1</v>
      </c>
    </row>
    <row r="72" spans="1:9">
      <c r="B72" s="3">
        <v>3</v>
      </c>
      <c r="C72" s="4">
        <v>20</v>
      </c>
      <c r="D72" s="4">
        <v>2</v>
      </c>
      <c r="F72" t="str">
        <f t="shared" si="4"/>
        <v>Чебуреки</v>
      </c>
      <c r="G72">
        <f t="array" ref="G72">IF(ISERR(FIND("Итог",$F72,1)&gt;0),B72,INDEX($G60:$G71,MATCH(MIN(IF(($F$5:$F$109=LEFTB($F72,FIND("И",$F72,1)-2))*$H$5:$H$109&lt;&gt;0,($F$5:$F$109=LEFTB($F72,FIND("И",$F72,1)-2))*$H$5:$H$109)),$H60:$H71,),))</f>
        <v>3</v>
      </c>
      <c r="H72">
        <f t="shared" si="3"/>
        <v>20</v>
      </c>
      <c r="I72">
        <f t="array" ref="I72">IF(ISERR(FIND("Итог",$F72,1)&gt;0),D72,MIN(IF(($F$5:$F$109=LEFTB($F72,FIND("И",$F72,1)-2))*$H$5:$H$109&lt;&gt;0,($F$5:$F$109=LEFTB($F72,FIND("И",$F72,1)-2))*$H$5:$H$109)))</f>
        <v>2</v>
      </c>
    </row>
    <row r="73" spans="1:9">
      <c r="B73" s="3">
        <v>4</v>
      </c>
      <c r="C73" s="4">
        <v>18</v>
      </c>
      <c r="D73" s="4">
        <v>1</v>
      </c>
      <c r="F73" t="str">
        <f t="shared" si="4"/>
        <v>Чебуреки</v>
      </c>
      <c r="G73">
        <f t="array" ref="G73">IF(ISERR(FIND("Итог",$F73,1)&gt;0),B73,INDEX($G61:$G72,MATCH(MIN(IF(($F$5:$F$109=LEFTB($F73,FIND("И",$F73,1)-2))*$H$5:$H$109&lt;&gt;0,($F$5:$F$109=LEFTB($F73,FIND("И",$F73,1)-2))*$H$5:$H$109)),$H61:$H72,),))</f>
        <v>4</v>
      </c>
      <c r="H73">
        <f t="shared" si="3"/>
        <v>18</v>
      </c>
      <c r="I73">
        <f t="array" ref="I73">IF(ISERR(FIND("Итог",$F73,1)&gt;0),D73,MIN(IF(($F$5:$F$109=LEFTB($F73,FIND("И",$F73,1)-2))*$H$5:$H$109&lt;&gt;0,($F$5:$F$109=LEFTB($F73,FIND("И",$F73,1)-2))*$H$5:$H$109)))</f>
        <v>1</v>
      </c>
    </row>
    <row r="74" spans="1:9">
      <c r="B74" s="3">
        <v>5</v>
      </c>
      <c r="C74" s="4">
        <v>23</v>
      </c>
      <c r="D74" s="4">
        <v>1</v>
      </c>
      <c r="F74" t="str">
        <f t="shared" si="4"/>
        <v>Чебуреки</v>
      </c>
      <c r="G74">
        <f t="array" ref="G74">IF(ISERR(FIND("Итог",$F74,1)&gt;0),B74,INDEX($G62:$G73,MATCH(MIN(IF(($F$5:$F$109=LEFTB($F74,FIND("И",$F74,1)-2))*$H$5:$H$109&lt;&gt;0,($F$5:$F$109=LEFTB($F74,FIND("И",$F74,1)-2))*$H$5:$H$109)),$H62:$H73,),))</f>
        <v>5</v>
      </c>
      <c r="H74">
        <f t="shared" si="3"/>
        <v>23</v>
      </c>
      <c r="I74">
        <f t="array" ref="I74">IF(ISERR(FIND("Итог",$F74,1)&gt;0),D74,MIN(IF(($F$5:$F$109=LEFTB($F74,FIND("И",$F74,1)-2))*$H$5:$H$109&lt;&gt;0,($F$5:$F$109=LEFTB($F74,FIND("И",$F74,1)-2))*$H$5:$H$109)))</f>
        <v>1</v>
      </c>
    </row>
    <row r="75" spans="1:9">
      <c r="B75" s="3">
        <v>6</v>
      </c>
      <c r="C75" s="4">
        <v>12</v>
      </c>
      <c r="D75" s="4">
        <v>2</v>
      </c>
      <c r="F75" t="str">
        <f t="shared" si="4"/>
        <v>Чебуреки</v>
      </c>
      <c r="G75">
        <f t="array" ref="G75">IF(ISERR(FIND("Итог",$F75,1)&gt;0),B75,INDEX($G63:$G74,MATCH(MIN(IF(($F$5:$F$109=LEFTB($F75,FIND("И",$F75,1)-2))*$H$5:$H$109&lt;&gt;0,($F$5:$F$109=LEFTB($F75,FIND("И",$F75,1)-2))*$H$5:$H$109)),$H63:$H74,),))</f>
        <v>6</v>
      </c>
      <c r="H75">
        <f t="shared" si="3"/>
        <v>12</v>
      </c>
      <c r="I75">
        <f t="array" ref="I75">IF(ISERR(FIND("Итог",$F75,1)&gt;0),D75,MIN(IF(($F$5:$F$109=LEFTB($F75,FIND("И",$F75,1)-2))*$H$5:$H$109&lt;&gt;0,($F$5:$F$109=LEFTB($F75,FIND("И",$F75,1)-2))*$H$5:$H$109)))</f>
        <v>2</v>
      </c>
    </row>
    <row r="76" spans="1:9">
      <c r="B76" s="3">
        <v>7</v>
      </c>
      <c r="C76" s="4">
        <v>24</v>
      </c>
      <c r="D76" s="4">
        <v>1</v>
      </c>
      <c r="F76" t="str">
        <f t="shared" si="4"/>
        <v>Чебуреки</v>
      </c>
      <c r="G76">
        <f t="array" ref="G76">IF(ISERR(FIND("Итог",$F76,1)&gt;0),B76,INDEX($G64:$G75,MATCH(MIN(IF(($F$5:$F$109=LEFTB($F76,FIND("И",$F76,1)-2))*$H$5:$H$109&lt;&gt;0,($F$5:$F$109=LEFTB($F76,FIND("И",$F76,1)-2))*$H$5:$H$109)),$H64:$H75,),))</f>
        <v>7</v>
      </c>
      <c r="H76">
        <f t="shared" si="3"/>
        <v>24</v>
      </c>
      <c r="I76">
        <f t="array" ref="I76">IF(ISERR(FIND("Итог",$F76,1)&gt;0),D76,MIN(IF(($F$5:$F$109=LEFTB($F76,FIND("И",$F76,1)-2))*$H$5:$H$109&lt;&gt;0,($F$5:$F$109=LEFTB($F76,FIND("И",$F76,1)-2))*$H$5:$H$109)))</f>
        <v>1</v>
      </c>
    </row>
    <row r="77" spans="1:9">
      <c r="B77" s="3">
        <v>8</v>
      </c>
      <c r="C77" s="4">
        <v>16</v>
      </c>
      <c r="D77" s="4">
        <v>3</v>
      </c>
      <c r="F77" t="str">
        <f t="shared" si="4"/>
        <v>Чебуреки</v>
      </c>
      <c r="G77">
        <f t="array" ref="G77">IF(ISERR(FIND("Итог",$F77,1)&gt;0),B77,INDEX($G65:$G76,MATCH(MIN(IF(($F$5:$F$109=LEFTB($F77,FIND("И",$F77,1)-2))*$H$5:$H$109&lt;&gt;0,($F$5:$F$109=LEFTB($F77,FIND("И",$F77,1)-2))*$H$5:$H$109)),$H65:$H76,),))</f>
        <v>8</v>
      </c>
      <c r="H77">
        <f t="shared" si="3"/>
        <v>16</v>
      </c>
      <c r="I77">
        <f t="array" ref="I77">IF(ISERR(FIND("Итог",$F77,1)&gt;0),D77,MIN(IF(($F$5:$F$109=LEFTB($F77,FIND("И",$F77,1)-2))*$H$5:$H$109&lt;&gt;0,($F$5:$F$109=LEFTB($F77,FIND("И",$F77,1)-2))*$H$5:$H$109)))</f>
        <v>3</v>
      </c>
    </row>
    <row r="78" spans="1:9">
      <c r="B78" s="3">
        <v>9</v>
      </c>
      <c r="C78" s="4">
        <v>14</v>
      </c>
      <c r="D78" s="4">
        <v>1</v>
      </c>
      <c r="F78" t="str">
        <f t="shared" si="4"/>
        <v>Чебуреки</v>
      </c>
      <c r="G78">
        <f t="array" ref="G78">IF(ISERR(FIND("Итог",$F78,1)&gt;0),B78,INDEX($G66:$G77,MATCH(MIN(IF(($F$5:$F$109=LEFTB($F78,FIND("И",$F78,1)-2))*$H$5:$H$109&lt;&gt;0,($F$5:$F$109=LEFTB($F78,FIND("И",$F78,1)-2))*$H$5:$H$109)),$H66:$H77,),))</f>
        <v>9</v>
      </c>
      <c r="H78">
        <f t="shared" si="3"/>
        <v>14</v>
      </c>
      <c r="I78">
        <f t="array" ref="I78">IF(ISERR(FIND("Итог",$F78,1)&gt;0),D78,MIN(IF(($F$5:$F$109=LEFTB($F78,FIND("И",$F78,1)-2))*$H$5:$H$109&lt;&gt;0,($F$5:$F$109=LEFTB($F78,FIND("И",$F78,1)-2))*$H$5:$H$109)))</f>
        <v>1</v>
      </c>
    </row>
    <row r="79" spans="1:9">
      <c r="B79" s="3">
        <v>10</v>
      </c>
      <c r="C79" s="4">
        <v>22</v>
      </c>
      <c r="D79" s="4">
        <v>1</v>
      </c>
      <c r="F79" t="str">
        <f t="shared" si="4"/>
        <v>Чебуреки</v>
      </c>
      <c r="G79">
        <f t="array" ref="G79">IF(ISERR(FIND("Итог",$F79,1)&gt;0),B79,INDEX($G67:$G78,MATCH(MIN(IF(($F$5:$F$109=LEFTB($F79,FIND("И",$F79,1)-2))*$H$5:$H$109&lt;&gt;0,($F$5:$F$109=LEFTB($F79,FIND("И",$F79,1)-2))*$H$5:$H$109)),$H67:$H78,),))</f>
        <v>10</v>
      </c>
      <c r="H79">
        <f t="shared" si="3"/>
        <v>22</v>
      </c>
      <c r="I79">
        <f t="array" ref="I79">IF(ISERR(FIND("Итог",$F79,1)&gt;0),D79,MIN(IF(($F$5:$F$109=LEFTB($F79,FIND("И",$F79,1)-2))*$H$5:$H$109&lt;&gt;0,($F$5:$F$109=LEFTB($F79,FIND("И",$F79,1)-2))*$H$5:$H$109)))</f>
        <v>1</v>
      </c>
    </row>
    <row r="80" spans="1:9">
      <c r="B80" s="3">
        <v>11</v>
      </c>
      <c r="C80" s="4">
        <v>19</v>
      </c>
      <c r="D80" s="4">
        <v>1</v>
      </c>
      <c r="F80" t="str">
        <f t="shared" si="4"/>
        <v>Чебуреки</v>
      </c>
      <c r="G80">
        <f t="array" ref="G80">IF(ISERR(FIND("Итог",$F80,1)&gt;0),B80,INDEX($G68:$G79,MATCH(MIN(IF(($F$5:$F$109=LEFTB($F80,FIND("И",$F80,1)-2))*$H$5:$H$109&lt;&gt;0,($F$5:$F$109=LEFTB($F80,FIND("И",$F80,1)-2))*$H$5:$H$109)),$H68:$H79,),))</f>
        <v>11</v>
      </c>
      <c r="H80">
        <f t="shared" si="3"/>
        <v>19</v>
      </c>
      <c r="I80">
        <f t="array" ref="I80">IF(ISERR(FIND("Итог",$F80,1)&gt;0),D80,MIN(IF(($F$5:$F$109=LEFTB($F80,FIND("И",$F80,1)-2))*$H$5:$H$109&lt;&gt;0,($F$5:$F$109=LEFTB($F80,FIND("И",$F80,1)-2))*$H$5:$H$109)))</f>
        <v>1</v>
      </c>
    </row>
    <row r="81" spans="1:9">
      <c r="B81" s="3">
        <v>12</v>
      </c>
      <c r="C81" s="4">
        <v>8</v>
      </c>
      <c r="D81" s="4">
        <v>1</v>
      </c>
      <c r="F81" t="str">
        <f t="shared" si="4"/>
        <v>Чебуреки</v>
      </c>
      <c r="G81">
        <f t="array" ref="G81">IF(ISERR(FIND("Итог",$F81,1)&gt;0),B81,INDEX($G69:$G80,MATCH(MIN(IF(($F$5:$F$109=LEFTB($F81,FIND("И",$F81,1)-2))*$H$5:$H$109&lt;&gt;0,($F$5:$F$109=LEFTB($F81,FIND("И",$F81,1)-2))*$H$5:$H$109)),$H69:$H80,),))</f>
        <v>12</v>
      </c>
      <c r="H81" s="6">
        <f t="shared" si="3"/>
        <v>8</v>
      </c>
      <c r="I81">
        <f t="array" ref="I81">IF(ISERR(FIND("Итог",$F81,1)&gt;0),D81,MIN(IF(($F$5:$F$109=LEFTB($F81,FIND("И",$F81,1)-2))*$H$5:$H$109&lt;&gt;0,($F$5:$F$109=LEFTB($F81,FIND("И",$F81,1)-2))*$H$5:$H$109)))</f>
        <v>1</v>
      </c>
    </row>
    <row r="82" spans="1:9">
      <c r="A82" t="s">
        <v>16</v>
      </c>
      <c r="C82" s="4">
        <v>211</v>
      </c>
      <c r="D82" s="4">
        <v>1</v>
      </c>
      <c r="F82" t="str">
        <f t="shared" si="4"/>
        <v>Чебуреки Итог</v>
      </c>
      <c r="G82" s="6">
        <f t="array" ref="G82">IF(ISERR(FIND("Итог",$F82,1)&gt;0),B82,INDEX($G70:$G81,MATCH(MIN(IF(($F$5:$F$109=LEFTB($F82,FIND("И",$F82,1)-2))*$H$5:$H$109&lt;&gt;0,($F$5:$F$109=LEFTB($F82,FIND("И",$F82,1)-2))*$H$5:$H$109)),$H70:$H81,),))</f>
        <v>12</v>
      </c>
      <c r="H82">
        <f t="shared" si="3"/>
        <v>211</v>
      </c>
      <c r="I82" s="6">
        <f t="array" ref="I82">IF(ISERR(FIND("Итог",$F82,1)&gt;0),D82,MIN(IF(($F$5:$F$109=LEFTB($F82,FIND("И",$F82,1)-2))*$H$5:$H$109&lt;&gt;0,($F$5:$F$109=LEFTB($F82,FIND("И",$F82,1)-2))*$H$5:$H$109)))</f>
        <v>8</v>
      </c>
    </row>
    <row r="83" spans="1:9">
      <c r="A83" t="s">
        <v>18</v>
      </c>
      <c r="B83" s="3">
        <v>1</v>
      </c>
      <c r="C83" s="4">
        <v>7</v>
      </c>
      <c r="D83" s="4">
        <v>3</v>
      </c>
      <c r="F83" t="str">
        <f t="shared" si="4"/>
        <v>Маленькие девочки</v>
      </c>
      <c r="G83">
        <f t="array" ref="G83">IF(ISERR(FIND("Итог",$F83,1)&gt;0),B83,INDEX($G71:$G82,MATCH(MIN(IF(($F$5:$F$109=LEFTB($F83,FIND("И",$F83,1)-2))*$H$5:$H$109&lt;&gt;0,($F$5:$F$109=LEFTB($F83,FIND("И",$F83,1)-2))*$H$5:$H$109)),$H71:$H82,),))</f>
        <v>1</v>
      </c>
      <c r="H83">
        <f t="shared" si="3"/>
        <v>7</v>
      </c>
      <c r="I83">
        <f t="array" ref="I83">IF(ISERR(FIND("Итог",$F83,1)&gt;0),D83,MIN(IF(($F$5:$F$109=LEFTB($F83,FIND("И",$F83,1)-2))*$H$5:$H$109&lt;&gt;0,($F$5:$F$109=LEFTB($F83,FIND("И",$F83,1)-2))*$H$5:$H$109)))</f>
        <v>3</v>
      </c>
    </row>
    <row r="84" spans="1:9">
      <c r="B84" s="3">
        <v>2</v>
      </c>
      <c r="C84" s="4">
        <v>2</v>
      </c>
      <c r="D84" s="4">
        <v>2</v>
      </c>
      <c r="F84" t="str">
        <f t="shared" si="4"/>
        <v>Маленькие девочки</v>
      </c>
      <c r="G84">
        <f t="array" ref="G84">IF(ISERR(FIND("Итог",$F84,1)&gt;0),B84,INDEX($G72:$G83,MATCH(MIN(IF(($F$5:$F$109=LEFTB($F84,FIND("И",$F84,1)-2))*$H$5:$H$109&lt;&gt;0,($F$5:$F$109=LEFTB($F84,FIND("И",$F84,1)-2))*$H$5:$H$109)),$H72:$H83,),))</f>
        <v>2</v>
      </c>
      <c r="H84" s="6">
        <f t="shared" si="3"/>
        <v>2</v>
      </c>
      <c r="I84">
        <f t="array" ref="I84">IF(ISERR(FIND("Итог",$F84,1)&gt;0),D84,MIN(IF(($F$5:$F$109=LEFTB($F84,FIND("И",$F84,1)-2))*$H$5:$H$109&lt;&gt;0,($F$5:$F$109=LEFTB($F84,FIND("И",$F84,1)-2))*$H$5:$H$109)))</f>
        <v>2</v>
      </c>
    </row>
    <row r="85" spans="1:9">
      <c r="B85" s="3">
        <v>3</v>
      </c>
      <c r="C85" s="4">
        <v>10</v>
      </c>
      <c r="D85" s="4">
        <v>10</v>
      </c>
      <c r="F85" t="str">
        <f t="shared" si="4"/>
        <v>Маленькие девочки</v>
      </c>
      <c r="G85">
        <f t="array" ref="G85">IF(ISERR(FIND("Итог",$F85,1)&gt;0),B85,INDEX($G73:$G84,MATCH(MIN(IF(($F$5:$F$109=LEFTB($F85,FIND("И",$F85,1)-2))*$H$5:$H$109&lt;&gt;0,($F$5:$F$109=LEFTB($F85,FIND("И",$F85,1)-2))*$H$5:$H$109)),$H73:$H84,),))</f>
        <v>3</v>
      </c>
      <c r="H85">
        <f t="shared" si="3"/>
        <v>10</v>
      </c>
      <c r="I85">
        <f t="array" ref="I85">IF(ISERR(FIND("Итог",$F85,1)&gt;0),D85,MIN(IF(($F$5:$F$109=LEFTB($F85,FIND("И",$F85,1)-2))*$H$5:$H$109&lt;&gt;0,($F$5:$F$109=LEFTB($F85,FIND("И",$F85,1)-2))*$H$5:$H$109)))</f>
        <v>10</v>
      </c>
    </row>
    <row r="86" spans="1:9">
      <c r="B86" s="3">
        <v>4</v>
      </c>
      <c r="C86" s="4">
        <v>7</v>
      </c>
      <c r="D86" s="4">
        <v>3</v>
      </c>
      <c r="F86" t="str">
        <f t="shared" si="4"/>
        <v>Маленькие девочки</v>
      </c>
      <c r="G86">
        <f t="array" ref="G86">IF(ISERR(FIND("Итог",$F86,1)&gt;0),B86,INDEX($G74:$G85,MATCH(MIN(IF(($F$5:$F$109=LEFTB($F86,FIND("И",$F86,1)-2))*$H$5:$H$109&lt;&gt;0,($F$5:$F$109=LEFTB($F86,FIND("И",$F86,1)-2))*$H$5:$H$109)),$H74:$H85,),))</f>
        <v>4</v>
      </c>
      <c r="H86">
        <f t="shared" si="3"/>
        <v>7</v>
      </c>
      <c r="I86">
        <f t="array" ref="I86">IF(ISERR(FIND("Итог",$F86,1)&gt;0),D86,MIN(IF(($F$5:$F$109=LEFTB($F86,FIND("И",$F86,1)-2))*$H$5:$H$109&lt;&gt;0,($F$5:$F$109=LEFTB($F86,FIND("И",$F86,1)-2))*$H$5:$H$109)))</f>
        <v>3</v>
      </c>
    </row>
    <row r="87" spans="1:9">
      <c r="B87" s="3">
        <v>5</v>
      </c>
      <c r="C87" s="4">
        <v>2</v>
      </c>
      <c r="D87" s="4">
        <v>2</v>
      </c>
      <c r="F87" t="str">
        <f t="shared" si="4"/>
        <v>Маленькие девочки</v>
      </c>
      <c r="G87">
        <f t="array" ref="G87">IF(ISERR(FIND("Итог",$F87,1)&gt;0),B87,INDEX($G75:$G86,MATCH(MIN(IF(($F$5:$F$109=LEFTB($F87,FIND("И",$F87,1)-2))*$H$5:$H$109&lt;&gt;0,($F$5:$F$109=LEFTB($F87,FIND("И",$F87,1)-2))*$H$5:$H$109)),$H75:$H86,),))</f>
        <v>5</v>
      </c>
      <c r="H87" s="7">
        <f t="shared" si="3"/>
        <v>2</v>
      </c>
      <c r="I87">
        <f t="array" ref="I87">IF(ISERR(FIND("Итог",$F87,1)&gt;0),D87,MIN(IF(($F$5:$F$109=LEFTB($F87,FIND("И",$F87,1)-2))*$H$5:$H$109&lt;&gt;0,($F$5:$F$109=LEFTB($F87,FIND("И",$F87,1)-2))*$H$5:$H$109)))</f>
        <v>2</v>
      </c>
    </row>
    <row r="88" spans="1:9">
      <c r="B88" s="3">
        <v>6</v>
      </c>
      <c r="C88" s="4">
        <v>11</v>
      </c>
      <c r="D88" s="4">
        <v>1</v>
      </c>
      <c r="F88" t="str">
        <f t="shared" si="4"/>
        <v>Маленькие девочки</v>
      </c>
      <c r="G88">
        <f t="array" ref="G88">IF(ISERR(FIND("Итог",$F88,1)&gt;0),B88,INDEX($G76:$G87,MATCH(MIN(IF(($F$5:$F$109=LEFTB($F88,FIND("И",$F88,1)-2))*$H$5:$H$109&lt;&gt;0,($F$5:$F$109=LEFTB($F88,FIND("И",$F88,1)-2))*$H$5:$H$109)),$H76:$H87,),))</f>
        <v>6</v>
      </c>
      <c r="H88">
        <f t="shared" si="3"/>
        <v>11</v>
      </c>
      <c r="I88">
        <f t="array" ref="I88">IF(ISERR(FIND("Итог",$F88,1)&gt;0),D88,MIN(IF(($F$5:$F$109=LEFTB($F88,FIND("И",$F88,1)-2))*$H$5:$H$109&lt;&gt;0,($F$5:$F$109=LEFTB($F88,FIND("И",$F88,1)-2))*$H$5:$H$109)))</f>
        <v>1</v>
      </c>
    </row>
    <row r="89" spans="1:9">
      <c r="B89" s="3">
        <v>7</v>
      </c>
      <c r="C89" s="4">
        <v>5</v>
      </c>
      <c r="D89" s="4">
        <v>5</v>
      </c>
      <c r="F89" t="str">
        <f t="shared" si="4"/>
        <v>Маленькие девочки</v>
      </c>
      <c r="G89">
        <f t="array" ref="G89">IF(ISERR(FIND("Итог",$F89,1)&gt;0),B89,INDEX($G77:$G88,MATCH(MIN(IF(($F$5:$F$109=LEFTB($F89,FIND("И",$F89,1)-2))*$H$5:$H$109&lt;&gt;0,($F$5:$F$109=LEFTB($F89,FIND("И",$F89,1)-2))*$H$5:$H$109)),$H77:$H88,),))</f>
        <v>7</v>
      </c>
      <c r="H89">
        <f t="shared" si="3"/>
        <v>5</v>
      </c>
      <c r="I89">
        <f t="array" ref="I89">IF(ISERR(FIND("Итог",$F89,1)&gt;0),D89,MIN(IF(($F$5:$F$109=LEFTB($F89,FIND("И",$F89,1)-2))*$H$5:$H$109&lt;&gt;0,($F$5:$F$109=LEFTB($F89,FIND("И",$F89,1)-2))*$H$5:$H$109)))</f>
        <v>5</v>
      </c>
    </row>
    <row r="90" spans="1:9">
      <c r="B90" s="3">
        <v>8</v>
      </c>
      <c r="C90" s="4">
        <v>5</v>
      </c>
      <c r="D90" s="4">
        <v>2</v>
      </c>
      <c r="F90" t="str">
        <f t="shared" si="4"/>
        <v>Маленькие девочки</v>
      </c>
      <c r="G90">
        <f t="array" ref="G90">IF(ISERR(FIND("Итог",$F90,1)&gt;0),B90,INDEX($G78:$G89,MATCH(MIN(IF(($F$5:$F$109=LEFTB($F90,FIND("И",$F90,1)-2))*$H$5:$H$109&lt;&gt;0,($F$5:$F$109=LEFTB($F90,FIND("И",$F90,1)-2))*$H$5:$H$109)),$H78:$H89,),))</f>
        <v>8</v>
      </c>
      <c r="H90">
        <f t="shared" si="3"/>
        <v>5</v>
      </c>
      <c r="I90">
        <f t="array" ref="I90">IF(ISERR(FIND("Итог",$F90,1)&gt;0),D90,MIN(IF(($F$5:$F$109=LEFTB($F90,FIND("И",$F90,1)-2))*$H$5:$H$109&lt;&gt;0,($F$5:$F$109=LEFTB($F90,FIND("И",$F90,1)-2))*$H$5:$H$109)))</f>
        <v>2</v>
      </c>
    </row>
    <row r="91" spans="1:9">
      <c r="B91" s="3">
        <v>9</v>
      </c>
      <c r="C91" s="4">
        <v>9</v>
      </c>
      <c r="D91" s="4">
        <v>9</v>
      </c>
      <c r="F91" t="str">
        <f t="shared" si="4"/>
        <v>Маленькие девочки</v>
      </c>
      <c r="G91">
        <f t="array" ref="G91">IF(ISERR(FIND("Итог",$F91,1)&gt;0),B91,INDEX($G79:$G90,MATCH(MIN(IF(($F$5:$F$109=LEFTB($F91,FIND("И",$F91,1)-2))*$H$5:$H$109&lt;&gt;0,($F$5:$F$109=LEFTB($F91,FIND("И",$F91,1)-2))*$H$5:$H$109)),$H79:$H90,),))</f>
        <v>9</v>
      </c>
      <c r="H91">
        <f t="shared" si="3"/>
        <v>9</v>
      </c>
      <c r="I91">
        <f t="array" ref="I91">IF(ISERR(FIND("Итог",$F91,1)&gt;0),D91,MIN(IF(($F$5:$F$109=LEFTB($F91,FIND("И",$F91,1)-2))*$H$5:$H$109&lt;&gt;0,($F$5:$F$109=LEFTB($F91,FIND("И",$F91,1)-2))*$H$5:$H$109)))</f>
        <v>9</v>
      </c>
    </row>
    <row r="92" spans="1:9">
      <c r="B92" s="3">
        <v>10</v>
      </c>
      <c r="C92" s="4">
        <v>4</v>
      </c>
      <c r="D92" s="4">
        <v>1</v>
      </c>
      <c r="F92" t="str">
        <f t="shared" si="4"/>
        <v>Маленькие девочки</v>
      </c>
      <c r="G92">
        <f t="array" ref="G92">IF(ISERR(FIND("Итог",$F92,1)&gt;0),B92,INDEX($G80:$G91,MATCH(MIN(IF(($F$5:$F$109=LEFTB($F92,FIND("И",$F92,1)-2))*$H$5:$H$109&lt;&gt;0,($F$5:$F$109=LEFTB($F92,FIND("И",$F92,1)-2))*$H$5:$H$109)),$H80:$H91,),))</f>
        <v>10</v>
      </c>
      <c r="H92">
        <f t="shared" si="3"/>
        <v>4</v>
      </c>
      <c r="I92">
        <f t="array" ref="I92">IF(ISERR(FIND("Итог",$F92,1)&gt;0),D92,MIN(IF(($F$5:$F$109=LEFTB($F92,FIND("И",$F92,1)-2))*$H$5:$H$109&lt;&gt;0,($F$5:$F$109=LEFTB($F92,FIND("И",$F92,1)-2))*$H$5:$H$109)))</f>
        <v>1</v>
      </c>
    </row>
    <row r="93" spans="1:9">
      <c r="B93" s="3">
        <v>11</v>
      </c>
      <c r="C93" s="4">
        <v>2</v>
      </c>
      <c r="D93" s="4">
        <v>2</v>
      </c>
      <c r="F93" t="str">
        <f t="shared" si="4"/>
        <v>Маленькие девочки</v>
      </c>
      <c r="G93">
        <f t="array" ref="G93">IF(ISERR(FIND("Итог",$F93,1)&gt;0),B93,INDEX($G81:$G92,MATCH(MIN(IF(($F$5:$F$109=LEFTB($F93,FIND("И",$F93,1)-2))*$H$5:$H$109&lt;&gt;0,($F$5:$F$109=LEFTB($F93,FIND("И",$F93,1)-2))*$H$5:$H$109)),$H81:$H92,),))</f>
        <v>11</v>
      </c>
      <c r="H93">
        <f t="shared" si="3"/>
        <v>2</v>
      </c>
      <c r="I93">
        <f t="array" ref="I93">IF(ISERR(FIND("Итог",$F93,1)&gt;0),D93,MIN(IF(($F$5:$F$109=LEFTB($F93,FIND("И",$F93,1)-2))*$H$5:$H$109&lt;&gt;0,($F$5:$F$109=LEFTB($F93,FIND("И",$F93,1)-2))*$H$5:$H$109)))</f>
        <v>2</v>
      </c>
    </row>
    <row r="94" spans="1:9">
      <c r="B94" s="3">
        <v>12</v>
      </c>
      <c r="C94" s="4">
        <v>9</v>
      </c>
      <c r="D94" s="4">
        <v>1</v>
      </c>
      <c r="F94" t="str">
        <f t="shared" si="4"/>
        <v>Маленькие девочки</v>
      </c>
      <c r="G94">
        <f t="array" ref="G94">IF(ISERR(FIND("Итог",$F94,1)&gt;0),B94,INDEX($G82:$G93,MATCH(MIN(IF(($F$5:$F$109=LEFTB($F94,FIND("И",$F94,1)-2))*$H$5:$H$109&lt;&gt;0,($F$5:$F$109=LEFTB($F94,FIND("И",$F94,1)-2))*$H$5:$H$109)),$H82:$H93,),))</f>
        <v>12</v>
      </c>
      <c r="H94">
        <f t="shared" si="3"/>
        <v>9</v>
      </c>
      <c r="I94">
        <f t="array" ref="I94">IF(ISERR(FIND("Итог",$F94,1)&gt;0),D94,MIN(IF(($F$5:$F$109=LEFTB($F94,FIND("И",$F94,1)-2))*$H$5:$H$109&lt;&gt;0,($F$5:$F$109=LEFTB($F94,FIND("И",$F94,1)-2))*$H$5:$H$109)))</f>
        <v>1</v>
      </c>
    </row>
    <row r="95" spans="1:9">
      <c r="A95" t="s">
        <v>20</v>
      </c>
      <c r="C95" s="4">
        <v>73</v>
      </c>
      <c r="D95" s="4">
        <v>1</v>
      </c>
      <c r="F95" t="str">
        <f t="shared" si="4"/>
        <v>Маленькие девочки Итог</v>
      </c>
      <c r="G95" s="6">
        <f t="array" ref="G95">IF(ISERR(FIND("Итог",$F95,1)&gt;0),B95,INDEX($G83:$G94,MATCH(MIN(IF(($F$5:$F$109=LEFTB($F95,FIND("И",$F95,1)-2))*$H$5:$H$109&lt;&gt;0,($F$5:$F$109=LEFTB($F95,FIND("И",$F95,1)-2))*$H$5:$H$109)),$H83:$H94,),))</f>
        <v>2</v>
      </c>
      <c r="H95">
        <f t="shared" si="3"/>
        <v>73</v>
      </c>
      <c r="I95" s="6">
        <f t="array" ref="I95">IF(ISERR(FIND("Итог",$F95,1)&gt;0),D95,MIN(IF(($F$5:$F$109=LEFTB($F95,FIND("И",$F95,1)-2))*$H$5:$H$109&lt;&gt;0,($F$5:$F$109=LEFTB($F95,FIND("И",$F95,1)-2))*$H$5:$H$109)))</f>
        <v>2</v>
      </c>
    </row>
    <row r="96" spans="1:9">
      <c r="A96" t="s">
        <v>19</v>
      </c>
      <c r="B96" s="3">
        <v>1</v>
      </c>
      <c r="C96" s="4">
        <v>2</v>
      </c>
      <c r="D96" s="4">
        <v>2</v>
      </c>
      <c r="F96" t="str">
        <f t="shared" si="4"/>
        <v>Маленькие мальчики</v>
      </c>
      <c r="G96">
        <f t="array" ref="G96">IF(ISERR(FIND("Итог",$F96,1)&gt;0),B96,INDEX($G84:$G95,MATCH(MIN(IF(($F$5:$F$109=LEFTB($F96,FIND("И",$F96,1)-2))*$H$5:$H$109&lt;&gt;0,($F$5:$F$109=LEFTB($F96,FIND("И",$F96,1)-2))*$H$5:$H$109)),$H84:$H95,),))</f>
        <v>1</v>
      </c>
      <c r="H96">
        <f t="shared" si="3"/>
        <v>2</v>
      </c>
      <c r="I96">
        <f t="array" ref="I96">IF(ISERR(FIND("Итог",$F96,1)&gt;0),D96,MIN(IF(($F$5:$F$109=LEFTB($F96,FIND("И",$F96,1)-2))*$H$5:$H$109&lt;&gt;0,($F$5:$F$109=LEFTB($F96,FIND("И",$F96,1)-2))*$H$5:$H$109)))</f>
        <v>2</v>
      </c>
    </row>
    <row r="97" spans="1:9">
      <c r="B97" s="3">
        <v>2</v>
      </c>
      <c r="C97" s="4">
        <v>10</v>
      </c>
      <c r="D97" s="4">
        <v>10</v>
      </c>
      <c r="F97" t="str">
        <f t="shared" si="4"/>
        <v>Маленькие мальчики</v>
      </c>
      <c r="G97">
        <f t="array" ref="G97">IF(ISERR(FIND("Итог",$F97,1)&gt;0),B97,INDEX($G85:$G96,MATCH(MIN(IF(($F$5:$F$109=LEFTB($F97,FIND("И",$F97,1)-2))*$H$5:$H$109&lt;&gt;0,($F$5:$F$109=LEFTB($F97,FIND("И",$F97,1)-2))*$H$5:$H$109)),$H85:$H96,),))</f>
        <v>2</v>
      </c>
      <c r="H97">
        <f t="shared" si="3"/>
        <v>10</v>
      </c>
      <c r="I97">
        <f t="array" ref="I97">IF(ISERR(FIND("Итог",$F97,1)&gt;0),D97,MIN(IF(($F$5:$F$109=LEFTB($F97,FIND("И",$F97,1)-2))*$H$5:$H$109&lt;&gt;0,($F$5:$F$109=LEFTB($F97,FIND("И",$F97,1)-2))*$H$5:$H$109)))</f>
        <v>10</v>
      </c>
    </row>
    <row r="98" spans="1:9">
      <c r="B98" s="3">
        <v>3</v>
      </c>
      <c r="C98" s="4">
        <v>6</v>
      </c>
      <c r="D98" s="4">
        <v>1</v>
      </c>
      <c r="F98" t="str">
        <f t="shared" si="4"/>
        <v>Маленькие мальчики</v>
      </c>
      <c r="G98">
        <f t="array" ref="G98">IF(ISERR(FIND("Итог",$F98,1)&gt;0),B98,INDEX($G86:$G97,MATCH(MIN(IF(($F$5:$F$109=LEFTB($F98,FIND("И",$F98,1)-2))*$H$5:$H$109&lt;&gt;0,($F$5:$F$109=LEFTB($F98,FIND("И",$F98,1)-2))*$H$5:$H$109)),$H86:$H97,),))</f>
        <v>3</v>
      </c>
      <c r="H98">
        <f t="shared" si="3"/>
        <v>6</v>
      </c>
      <c r="I98">
        <f t="array" ref="I98">IF(ISERR(FIND("Итог",$F98,1)&gt;0),D98,MIN(IF(($F$5:$F$109=LEFTB($F98,FIND("И",$F98,1)-2))*$H$5:$H$109&lt;&gt;0,($F$5:$F$109=LEFTB($F98,FIND("И",$F98,1)-2))*$H$5:$H$109)))</f>
        <v>1</v>
      </c>
    </row>
    <row r="99" spans="1:9">
      <c r="B99" s="3">
        <v>4</v>
      </c>
      <c r="C99" s="4">
        <v>3</v>
      </c>
      <c r="D99" s="4">
        <v>3</v>
      </c>
      <c r="F99" t="str">
        <f t="shared" si="4"/>
        <v>Маленькие мальчики</v>
      </c>
      <c r="G99">
        <f t="array" ref="G99">IF(ISERR(FIND("Итог",$F99,1)&gt;0),B99,INDEX($G87:$G98,MATCH(MIN(IF(($F$5:$F$109=LEFTB($F99,FIND("И",$F99,1)-2))*$H$5:$H$109&lt;&gt;0,($F$5:$F$109=LEFTB($F99,FIND("И",$F99,1)-2))*$H$5:$H$109)),$H87:$H98,),))</f>
        <v>4</v>
      </c>
      <c r="H99">
        <f t="shared" si="3"/>
        <v>3</v>
      </c>
      <c r="I99">
        <f t="array" ref="I99">IF(ISERR(FIND("Итог",$F99,1)&gt;0),D99,MIN(IF(($F$5:$F$109=LEFTB($F99,FIND("И",$F99,1)-2))*$H$5:$H$109&lt;&gt;0,($F$5:$F$109=LEFTB($F99,FIND("И",$F99,1)-2))*$H$5:$H$109)))</f>
        <v>3</v>
      </c>
    </row>
    <row r="100" spans="1:9">
      <c r="B100" s="3">
        <v>5</v>
      </c>
      <c r="C100" s="4">
        <v>11</v>
      </c>
      <c r="D100" s="4">
        <v>2</v>
      </c>
      <c r="F100" t="str">
        <f t="shared" si="4"/>
        <v>Маленькие мальчики</v>
      </c>
      <c r="G100">
        <f t="array" ref="G100">IF(ISERR(FIND("Итог",$F100,1)&gt;0),B100,INDEX($G88:$G99,MATCH(MIN(IF(($F$5:$F$109=LEFTB($F100,FIND("И",$F100,1)-2))*$H$5:$H$109&lt;&gt;0,($F$5:$F$109=LEFTB($F100,FIND("И",$F100,1)-2))*$H$5:$H$109)),$H88:$H99,),))</f>
        <v>5</v>
      </c>
      <c r="H100">
        <f t="shared" si="3"/>
        <v>11</v>
      </c>
      <c r="I100">
        <f t="array" ref="I100">IF(ISERR(FIND("Итог",$F100,1)&gt;0),D100,MIN(IF(($F$5:$F$109=LEFTB($F100,FIND("И",$F100,1)-2))*$H$5:$H$109&lt;&gt;0,($F$5:$F$109=LEFTB($F100,FIND("И",$F100,1)-2))*$H$5:$H$109)))</f>
        <v>2</v>
      </c>
    </row>
    <row r="101" spans="1:9">
      <c r="B101" s="3">
        <v>6</v>
      </c>
      <c r="C101" s="4">
        <v>1</v>
      </c>
      <c r="D101" s="4">
        <v>1</v>
      </c>
      <c r="F101" t="str">
        <f t="shared" si="4"/>
        <v>Маленькие мальчики</v>
      </c>
      <c r="G101">
        <f t="array" ref="G101">IF(ISERR(FIND("Итог",$F101,1)&gt;0),B101,INDEX($G89:$G100,MATCH(MIN(IF(($F$5:$F$109=LEFTB($F101,FIND("И",$F101,1)-2))*$H$5:$H$109&lt;&gt;0,($F$5:$F$109=LEFTB($F101,FIND("И",$F101,1)-2))*$H$5:$H$109)),$H89:$H100,),))</f>
        <v>6</v>
      </c>
      <c r="H101" s="6">
        <f t="shared" si="3"/>
        <v>1</v>
      </c>
      <c r="I101">
        <f t="array" ref="I101">IF(ISERR(FIND("Итог",$F101,1)&gt;0),D101,MIN(IF(($F$5:$F$109=LEFTB($F101,FIND("И",$F101,1)-2))*$H$5:$H$109&lt;&gt;0,($F$5:$F$109=LEFTB($F101,FIND("И",$F101,1)-2))*$H$5:$H$109)))</f>
        <v>1</v>
      </c>
    </row>
    <row r="102" spans="1:9">
      <c r="B102" s="3">
        <v>7</v>
      </c>
      <c r="C102" s="4">
        <v>5</v>
      </c>
      <c r="D102" s="4">
        <v>2</v>
      </c>
      <c r="F102" t="str">
        <f t="shared" si="4"/>
        <v>Маленькие мальчики</v>
      </c>
      <c r="G102">
        <f t="array" ref="G102">IF(ISERR(FIND("Итог",$F102,1)&gt;0),B102,INDEX($G90:$G101,MATCH(MIN(IF(($F$5:$F$109=LEFTB($F102,FIND("И",$F102,1)-2))*$H$5:$H$109&lt;&gt;0,($F$5:$F$109=LEFTB($F102,FIND("И",$F102,1)-2))*$H$5:$H$109)),$H90:$H101,),))</f>
        <v>7</v>
      </c>
      <c r="H102">
        <f t="shared" si="3"/>
        <v>5</v>
      </c>
      <c r="I102">
        <f t="array" ref="I102">IF(ISERR(FIND("Итог",$F102,1)&gt;0),D102,MIN(IF(($F$5:$F$109=LEFTB($F102,FIND("И",$F102,1)-2))*$H$5:$H$109&lt;&gt;0,($F$5:$F$109=LEFTB($F102,FIND("И",$F102,1)-2))*$H$5:$H$109)))</f>
        <v>2</v>
      </c>
    </row>
    <row r="103" spans="1:9">
      <c r="B103" s="3">
        <v>8</v>
      </c>
      <c r="C103" s="4">
        <v>8</v>
      </c>
      <c r="D103" s="4">
        <v>8</v>
      </c>
      <c r="F103" t="str">
        <f t="shared" si="4"/>
        <v>Маленькие мальчики</v>
      </c>
      <c r="G103">
        <f t="array" ref="G103">IF(ISERR(FIND("Итог",$F103,1)&gt;0),B103,INDEX($G91:$G102,MATCH(MIN(IF(($F$5:$F$109=LEFTB($F103,FIND("И",$F103,1)-2))*$H$5:$H$109&lt;&gt;0,($F$5:$F$109=LEFTB($F103,FIND("И",$F103,1)-2))*$H$5:$H$109)),$H91:$H102,),))</f>
        <v>8</v>
      </c>
      <c r="H103">
        <f t="shared" si="3"/>
        <v>8</v>
      </c>
      <c r="I103">
        <f t="array" ref="I103">IF(ISERR(FIND("Итог",$F103,1)&gt;0),D103,MIN(IF(($F$5:$F$109=LEFTB($F103,FIND("И",$F103,1)-2))*$H$5:$H$109&lt;&gt;0,($F$5:$F$109=LEFTB($F103,FIND("И",$F103,1)-2))*$H$5:$H$109)))</f>
        <v>8</v>
      </c>
    </row>
    <row r="104" spans="1:9">
      <c r="B104" s="3">
        <v>9</v>
      </c>
      <c r="C104" s="4">
        <v>3</v>
      </c>
      <c r="D104" s="4">
        <v>1</v>
      </c>
      <c r="F104" t="str">
        <f t="shared" si="4"/>
        <v>Маленькие мальчики</v>
      </c>
      <c r="G104">
        <f t="array" ref="G104">IF(ISERR(FIND("Итог",$F104,1)&gt;0),B104,INDEX($G92:$G103,MATCH(MIN(IF(($F$5:$F$109=LEFTB($F104,FIND("И",$F104,1)-2))*$H$5:$H$109&lt;&gt;0,($F$5:$F$109=LEFTB($F104,FIND("И",$F104,1)-2))*$H$5:$H$109)),$H92:$H103,),))</f>
        <v>9</v>
      </c>
      <c r="H104">
        <f t="shared" si="3"/>
        <v>3</v>
      </c>
      <c r="I104">
        <f t="array" ref="I104">IF(ISERR(FIND("Итог",$F104,1)&gt;0),D104,MIN(IF(($F$5:$F$109=LEFTB($F104,FIND("И",$F104,1)-2))*$H$5:$H$109&lt;&gt;0,($F$5:$F$109=LEFTB($F104,FIND("И",$F104,1)-2))*$H$5:$H$109)))</f>
        <v>1</v>
      </c>
    </row>
    <row r="105" spans="1:9">
      <c r="B105" s="3">
        <v>10</v>
      </c>
      <c r="C105" s="4">
        <v>2</v>
      </c>
      <c r="D105" s="4">
        <v>2</v>
      </c>
      <c r="F105" t="str">
        <f t="shared" si="4"/>
        <v>Маленькие мальчики</v>
      </c>
      <c r="G105">
        <f t="array" ref="G105">IF(ISERR(FIND("Итог",$F105,1)&gt;0),B105,INDEX($G93:$G104,MATCH(MIN(IF(($F$5:$F$109=LEFTB($F105,FIND("И",$F105,1)-2))*$H$5:$H$109&lt;&gt;0,($F$5:$F$109=LEFTB($F105,FIND("И",$F105,1)-2))*$H$5:$H$109)),$H93:$H104,),))</f>
        <v>10</v>
      </c>
      <c r="H105">
        <f t="shared" si="3"/>
        <v>2</v>
      </c>
      <c r="I105">
        <f t="array" ref="I105">IF(ISERR(FIND("Итог",$F105,1)&gt;0),D105,MIN(IF(($F$5:$F$109=LEFTB($F105,FIND("И",$F105,1)-2))*$H$5:$H$109&lt;&gt;0,($F$5:$F$109=LEFTB($F105,FIND("И",$F105,1)-2))*$H$5:$H$109)))</f>
        <v>2</v>
      </c>
    </row>
    <row r="106" spans="1:9">
      <c r="B106" s="3">
        <v>11</v>
      </c>
      <c r="C106" s="4">
        <v>14</v>
      </c>
      <c r="D106" s="4">
        <v>2</v>
      </c>
      <c r="F106" t="str">
        <f t="shared" si="4"/>
        <v>Маленькие мальчики</v>
      </c>
      <c r="G106">
        <f t="array" ref="G106">IF(ISERR(FIND("Итог",$F106,1)&gt;0),B106,INDEX($G94:$G105,MATCH(MIN(IF(($F$5:$F$109=LEFTB($F106,FIND("И",$F106,1)-2))*$H$5:$H$109&lt;&gt;0,($F$5:$F$109=LEFTB($F106,FIND("И",$F106,1)-2))*$H$5:$H$109)),$H94:$H105,),))</f>
        <v>11</v>
      </c>
      <c r="H106">
        <f t="shared" si="3"/>
        <v>14</v>
      </c>
      <c r="I106">
        <f t="array" ref="I106">IF(ISERR(FIND("Итог",$F106,1)&gt;0),D106,MIN(IF(($F$5:$F$109=LEFTB($F106,FIND("И",$F106,1)-2))*$H$5:$H$109&lt;&gt;0,($F$5:$F$109=LEFTB($F106,FIND("И",$F106,1)-2))*$H$5:$H$109)))</f>
        <v>2</v>
      </c>
    </row>
    <row r="107" spans="1:9">
      <c r="B107" s="3">
        <v>12</v>
      </c>
      <c r="C107" s="4">
        <v>1</v>
      </c>
      <c r="D107" s="4">
        <v>1</v>
      </c>
      <c r="F107" t="str">
        <f t="shared" si="4"/>
        <v>Маленькие мальчики</v>
      </c>
      <c r="G107">
        <f t="array" ref="G107">IF(ISERR(FIND("Итог",$F107,1)&gt;0),B107,INDEX($G95:$G106,MATCH(MIN(IF(($F$5:$F$109=LEFTB($F107,FIND("И",$F107,1)-2))*$H$5:$H$109&lt;&gt;0,($F$5:$F$109=LEFTB($F107,FIND("И",$F107,1)-2))*$H$5:$H$109)),$H95:$H106,),))</f>
        <v>12</v>
      </c>
      <c r="H107">
        <f t="shared" si="3"/>
        <v>1</v>
      </c>
      <c r="I107">
        <f t="array" ref="I107">IF(ISERR(FIND("Итог",$F107,1)&gt;0),D107,MIN(IF(($F$5:$F$109=LEFTB($F107,FIND("И",$F107,1)-2))*$H$5:$H$109&lt;&gt;0,($F$5:$F$109=LEFTB($F107,FIND("И",$F107,1)-2))*$H$5:$H$109)))</f>
        <v>1</v>
      </c>
    </row>
    <row r="108" spans="1:9">
      <c r="A108" t="s">
        <v>21</v>
      </c>
      <c r="C108" s="4">
        <v>66</v>
      </c>
      <c r="D108" s="4">
        <v>1</v>
      </c>
      <c r="F108" t="str">
        <f t="shared" si="4"/>
        <v>Маленькие мальчики Итог</v>
      </c>
      <c r="G108" s="6">
        <f t="array" ref="G108">IF(ISERR(FIND("Итог",$F108,1)&gt;0),B108,INDEX($G96:$G107,MATCH(MIN(IF(($F$5:$F$109=LEFTB($F108,FIND("И",$F108,1)-2))*$H$5:$H$109&lt;&gt;0,($F$5:$F$109=LEFTB($F108,FIND("И",$F108,1)-2))*$H$5:$H$109)),$H96:$H107,),))</f>
        <v>6</v>
      </c>
      <c r="H108">
        <f t="shared" si="3"/>
        <v>66</v>
      </c>
      <c r="I108" s="6">
        <f t="array" ref="I108">IF(ISERR(FIND("Итог",$F108,1)&gt;0),D108,MIN(IF(($F$5:$F$109=LEFTB($F108,FIND("И",$F108,1)-2))*$H$5:$H$109&lt;&gt;0,($F$5:$F$109=LEFTB($F108,FIND("И",$F108,1)-2))*$H$5:$H$109)))</f>
        <v>1</v>
      </c>
    </row>
    <row r="109" spans="1:9">
      <c r="A109" t="s">
        <v>9</v>
      </c>
      <c r="C109" s="4">
        <v>1459</v>
      </c>
      <c r="D109" s="4">
        <v>1</v>
      </c>
      <c r="F109" t="str">
        <f t="shared" si="4"/>
        <v>Общий итог</v>
      </c>
      <c r="G109">
        <f t="array" ref="G109">IF(ISERR(FIND("Итог",$F109,1)&gt;0),B109,INDEX($G97:$G108,MATCH(MIN(IF(($F$5:$F$109=LEFTB($F109,FIND("И",$F109,1)-2))*$H$5:$H$109&lt;&gt;0,($F$5:$F$109=LEFTB($F109,FIND("И",$F109,1)-2))*$H$5:$H$109)),$H97:$H108,),))</f>
        <v>0</v>
      </c>
      <c r="H109">
        <f t="shared" si="3"/>
        <v>1459</v>
      </c>
      <c r="I109">
        <f t="array" ref="I109">IF(ISERR(FIND("Итог",$F109,1)&gt;0),D109,MIN(IF(($F$5:$F$109=LEFTB($F109,FIND("И",$F109,1)-2))*$H$5:$H$109&lt;&gt;0,($F$5:$F$109=LEFTB($F109,FIND("И",$F109,1)-2))*$H$5:$H$109)))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>
      <c r="A1" t="s">
        <v>0</v>
      </c>
      <c r="B1" t="s">
        <v>1</v>
      </c>
      <c r="C1" s="3" t="s">
        <v>10</v>
      </c>
      <c r="D1" t="s">
        <v>6</v>
      </c>
    </row>
    <row r="2" spans="1:4">
      <c r="A2" t="s">
        <v>2</v>
      </c>
      <c r="B2" s="1">
        <v>42005</v>
      </c>
      <c r="C2" s="3">
        <f>MONTH(B2)</f>
        <v>1</v>
      </c>
      <c r="D2">
        <v>10</v>
      </c>
    </row>
    <row r="3" spans="1:4">
      <c r="A3" t="s">
        <v>4</v>
      </c>
      <c r="B3" s="1">
        <v>42006</v>
      </c>
      <c r="C3" s="3">
        <f t="shared" ref="C3:C66" si="0">MONTH(B3)</f>
        <v>1</v>
      </c>
      <c r="D3">
        <v>3</v>
      </c>
    </row>
    <row r="4" spans="1:4">
      <c r="A4" t="s">
        <v>5</v>
      </c>
      <c r="B4" s="1">
        <v>42007</v>
      </c>
      <c r="C4" s="3">
        <f t="shared" si="0"/>
        <v>1</v>
      </c>
      <c r="D4">
        <v>2</v>
      </c>
    </row>
    <row r="5" spans="1:4">
      <c r="A5" t="s">
        <v>3</v>
      </c>
      <c r="B5" s="1">
        <v>42008</v>
      </c>
      <c r="C5" s="3">
        <f t="shared" si="0"/>
        <v>1</v>
      </c>
      <c r="D5">
        <v>1</v>
      </c>
    </row>
    <row r="6" spans="1:4">
      <c r="A6" t="s">
        <v>7</v>
      </c>
      <c r="B6" s="1">
        <v>42009</v>
      </c>
      <c r="C6" s="3">
        <f t="shared" si="0"/>
        <v>1</v>
      </c>
      <c r="D6">
        <v>3</v>
      </c>
    </row>
    <row r="7" spans="1:4">
      <c r="A7" t="s">
        <v>8</v>
      </c>
      <c r="B7" s="1">
        <v>42010</v>
      </c>
      <c r="C7" s="3">
        <f t="shared" si="0"/>
        <v>1</v>
      </c>
      <c r="D7">
        <v>9</v>
      </c>
    </row>
    <row r="8" spans="1:4">
      <c r="A8" t="s">
        <v>18</v>
      </c>
      <c r="B8" s="1">
        <v>42011</v>
      </c>
      <c r="C8" s="3">
        <f t="shared" si="0"/>
        <v>1</v>
      </c>
      <c r="D8">
        <v>4</v>
      </c>
    </row>
    <row r="9" spans="1:4">
      <c r="A9" t="s">
        <v>4</v>
      </c>
      <c r="B9" s="1">
        <v>42012</v>
      </c>
      <c r="C9" s="3">
        <f t="shared" si="0"/>
        <v>1</v>
      </c>
      <c r="D9">
        <v>2</v>
      </c>
    </row>
    <row r="10" spans="1:4">
      <c r="A10" t="s">
        <v>5</v>
      </c>
      <c r="B10" s="1">
        <v>42013</v>
      </c>
      <c r="C10" s="3">
        <f t="shared" si="0"/>
        <v>1</v>
      </c>
      <c r="D10">
        <v>1</v>
      </c>
    </row>
    <row r="11" spans="1:4">
      <c r="A11" t="s">
        <v>3</v>
      </c>
      <c r="B11" s="1">
        <v>42014</v>
      </c>
      <c r="C11" s="3">
        <f t="shared" si="0"/>
        <v>1</v>
      </c>
      <c r="D11">
        <v>3</v>
      </c>
    </row>
    <row r="12" spans="1:4">
      <c r="A12" t="s">
        <v>7</v>
      </c>
      <c r="B12" s="1">
        <v>42015</v>
      </c>
      <c r="C12" s="3">
        <f t="shared" si="0"/>
        <v>1</v>
      </c>
      <c r="D12">
        <v>12</v>
      </c>
    </row>
    <row r="13" spans="1:4">
      <c r="A13" t="s">
        <v>8</v>
      </c>
      <c r="B13" s="1">
        <v>42016</v>
      </c>
      <c r="C13" s="3">
        <f t="shared" si="0"/>
        <v>1</v>
      </c>
      <c r="D13">
        <v>5</v>
      </c>
    </row>
    <row r="14" spans="1:4">
      <c r="A14" t="s">
        <v>2</v>
      </c>
      <c r="B14" s="1">
        <v>42017</v>
      </c>
      <c r="C14" s="3">
        <f t="shared" si="0"/>
        <v>1</v>
      </c>
      <c r="D14">
        <v>2</v>
      </c>
    </row>
    <row r="15" spans="1:4">
      <c r="A15" t="s">
        <v>4</v>
      </c>
      <c r="B15" s="1">
        <v>42018</v>
      </c>
      <c r="C15" s="3">
        <f t="shared" si="0"/>
        <v>1</v>
      </c>
      <c r="D15">
        <v>1</v>
      </c>
    </row>
    <row r="16" spans="1:4">
      <c r="A16" t="s">
        <v>5</v>
      </c>
      <c r="B16" s="1">
        <v>42019</v>
      </c>
      <c r="C16" s="3">
        <f t="shared" si="0"/>
        <v>1</v>
      </c>
      <c r="D16">
        <v>2</v>
      </c>
    </row>
    <row r="17" spans="1:4">
      <c r="A17" t="s">
        <v>3</v>
      </c>
      <c r="B17" s="1">
        <v>42020</v>
      </c>
      <c r="C17" s="3">
        <f t="shared" si="0"/>
        <v>1</v>
      </c>
      <c r="D17">
        <v>10</v>
      </c>
    </row>
    <row r="18" spans="1:4">
      <c r="A18" t="s">
        <v>7</v>
      </c>
      <c r="B18" s="1">
        <v>42021</v>
      </c>
      <c r="C18" s="3">
        <f t="shared" si="0"/>
        <v>1</v>
      </c>
      <c r="D18">
        <v>2</v>
      </c>
    </row>
    <row r="19" spans="1:4">
      <c r="A19" t="s">
        <v>19</v>
      </c>
      <c r="B19" s="1">
        <v>42022</v>
      </c>
      <c r="C19" s="3">
        <f t="shared" si="0"/>
        <v>1</v>
      </c>
      <c r="D19">
        <v>2</v>
      </c>
    </row>
    <row r="20" spans="1:4">
      <c r="A20" t="s">
        <v>2</v>
      </c>
      <c r="B20" s="1">
        <v>42023</v>
      </c>
      <c r="C20" s="3">
        <f t="shared" si="0"/>
        <v>1</v>
      </c>
      <c r="D20">
        <v>1</v>
      </c>
    </row>
    <row r="21" spans="1:4">
      <c r="A21" t="s">
        <v>4</v>
      </c>
      <c r="B21" s="1">
        <v>42024</v>
      </c>
      <c r="C21" s="3">
        <f t="shared" si="0"/>
        <v>1</v>
      </c>
      <c r="D21">
        <v>4</v>
      </c>
    </row>
    <row r="22" spans="1:4">
      <c r="A22" t="s">
        <v>5</v>
      </c>
      <c r="B22" s="1">
        <v>42025</v>
      </c>
      <c r="C22" s="3">
        <f t="shared" si="0"/>
        <v>1</v>
      </c>
      <c r="D22">
        <v>8</v>
      </c>
    </row>
    <row r="23" spans="1:4">
      <c r="A23" t="s">
        <v>2</v>
      </c>
      <c r="B23" s="1">
        <v>42026</v>
      </c>
      <c r="C23" s="3">
        <f t="shared" si="0"/>
        <v>1</v>
      </c>
      <c r="D23">
        <v>3</v>
      </c>
    </row>
    <row r="24" spans="1:4">
      <c r="A24" t="s">
        <v>4</v>
      </c>
      <c r="B24" s="1">
        <v>42027</v>
      </c>
      <c r="C24" s="3">
        <f t="shared" si="0"/>
        <v>1</v>
      </c>
      <c r="D24">
        <v>2</v>
      </c>
    </row>
    <row r="25" spans="1:4">
      <c r="A25" t="s">
        <v>5</v>
      </c>
      <c r="B25" s="1">
        <v>42028</v>
      </c>
      <c r="C25" s="3">
        <f t="shared" si="0"/>
        <v>1</v>
      </c>
      <c r="D25">
        <v>10</v>
      </c>
    </row>
    <row r="26" spans="1:4">
      <c r="A26" t="s">
        <v>3</v>
      </c>
      <c r="B26" s="1">
        <v>42029</v>
      </c>
      <c r="C26" s="3">
        <f t="shared" si="0"/>
        <v>1</v>
      </c>
      <c r="D26">
        <v>3</v>
      </c>
    </row>
    <row r="27" spans="1:4">
      <c r="A27" t="s">
        <v>7</v>
      </c>
      <c r="B27" s="1">
        <v>42030</v>
      </c>
      <c r="C27" s="3">
        <f t="shared" si="0"/>
        <v>1</v>
      </c>
      <c r="D27">
        <v>2</v>
      </c>
    </row>
    <row r="28" spans="1:4">
      <c r="A28" t="s">
        <v>8</v>
      </c>
      <c r="B28" s="1">
        <v>42031</v>
      </c>
      <c r="C28" s="3">
        <f t="shared" si="0"/>
        <v>1</v>
      </c>
      <c r="D28">
        <v>1</v>
      </c>
    </row>
    <row r="29" spans="1:4">
      <c r="A29" t="s">
        <v>18</v>
      </c>
      <c r="B29" s="1">
        <v>42032</v>
      </c>
      <c r="C29" s="3">
        <f t="shared" si="0"/>
        <v>1</v>
      </c>
      <c r="D29">
        <v>3</v>
      </c>
    </row>
    <row r="30" spans="1:4">
      <c r="A30" t="s">
        <v>4</v>
      </c>
      <c r="B30" s="1">
        <v>42033</v>
      </c>
      <c r="C30" s="3">
        <f t="shared" si="0"/>
        <v>1</v>
      </c>
      <c r="D30">
        <v>9</v>
      </c>
    </row>
    <row r="31" spans="1:4">
      <c r="A31" t="s">
        <v>5</v>
      </c>
      <c r="B31" s="1">
        <v>42034</v>
      </c>
      <c r="C31" s="3">
        <f t="shared" si="0"/>
        <v>1</v>
      </c>
      <c r="D31">
        <v>4</v>
      </c>
    </row>
    <row r="32" spans="1:4">
      <c r="A32" t="s">
        <v>3</v>
      </c>
      <c r="B32" s="1">
        <v>42035</v>
      </c>
      <c r="C32" s="3">
        <f t="shared" si="0"/>
        <v>1</v>
      </c>
      <c r="D32">
        <v>2</v>
      </c>
    </row>
    <row r="33" spans="1:4">
      <c r="A33" t="s">
        <v>7</v>
      </c>
      <c r="B33" s="1">
        <v>42036</v>
      </c>
      <c r="C33" s="3">
        <f t="shared" si="0"/>
        <v>2</v>
      </c>
      <c r="D33">
        <v>1</v>
      </c>
    </row>
    <row r="34" spans="1:4">
      <c r="A34" t="s">
        <v>8</v>
      </c>
      <c r="B34" s="1">
        <v>42037</v>
      </c>
      <c r="C34" s="3">
        <f t="shared" si="0"/>
        <v>2</v>
      </c>
      <c r="D34">
        <v>3</v>
      </c>
    </row>
    <row r="35" spans="1:4">
      <c r="A35" t="s">
        <v>2</v>
      </c>
      <c r="B35" s="1">
        <v>42038</v>
      </c>
      <c r="C35" s="3">
        <f t="shared" si="0"/>
        <v>2</v>
      </c>
      <c r="D35">
        <v>12</v>
      </c>
    </row>
    <row r="36" spans="1:4">
      <c r="A36" t="s">
        <v>4</v>
      </c>
      <c r="B36" s="1">
        <v>42039</v>
      </c>
      <c r="C36" s="3">
        <f t="shared" si="0"/>
        <v>2</v>
      </c>
      <c r="D36">
        <v>5</v>
      </c>
    </row>
    <row r="37" spans="1:4">
      <c r="A37" t="s">
        <v>5</v>
      </c>
      <c r="B37" s="1">
        <v>42040</v>
      </c>
      <c r="C37" s="3">
        <f t="shared" si="0"/>
        <v>2</v>
      </c>
      <c r="D37">
        <v>2</v>
      </c>
    </row>
    <row r="38" spans="1:4">
      <c r="A38" t="s">
        <v>3</v>
      </c>
      <c r="B38" s="1">
        <v>42041</v>
      </c>
      <c r="C38" s="3">
        <f t="shared" si="0"/>
        <v>2</v>
      </c>
      <c r="D38">
        <v>1</v>
      </c>
    </row>
    <row r="39" spans="1:4">
      <c r="A39" t="s">
        <v>7</v>
      </c>
      <c r="B39" s="1">
        <v>42042</v>
      </c>
      <c r="C39" s="3">
        <f t="shared" si="0"/>
        <v>2</v>
      </c>
      <c r="D39">
        <v>2</v>
      </c>
    </row>
    <row r="40" spans="1:4">
      <c r="A40" t="s">
        <v>19</v>
      </c>
      <c r="B40" s="1">
        <v>42043</v>
      </c>
      <c r="C40" s="3">
        <f t="shared" si="0"/>
        <v>2</v>
      </c>
      <c r="D40">
        <v>10</v>
      </c>
    </row>
    <row r="41" spans="1:4">
      <c r="A41" t="s">
        <v>2</v>
      </c>
      <c r="B41" s="1">
        <v>42044</v>
      </c>
      <c r="C41" s="3">
        <f t="shared" si="0"/>
        <v>2</v>
      </c>
      <c r="D41">
        <v>2</v>
      </c>
    </row>
    <row r="42" spans="1:4">
      <c r="A42" t="s">
        <v>4</v>
      </c>
      <c r="B42" s="1">
        <v>42045</v>
      </c>
      <c r="C42" s="3">
        <f t="shared" si="0"/>
        <v>2</v>
      </c>
      <c r="D42">
        <v>2</v>
      </c>
    </row>
    <row r="43" spans="1:4">
      <c r="A43" t="s">
        <v>5</v>
      </c>
      <c r="B43" s="1">
        <v>42046</v>
      </c>
      <c r="C43" s="3">
        <f t="shared" si="0"/>
        <v>2</v>
      </c>
      <c r="D43">
        <v>1</v>
      </c>
    </row>
    <row r="44" spans="1:4">
      <c r="A44" t="s">
        <v>2</v>
      </c>
      <c r="B44" s="1">
        <v>42047</v>
      </c>
      <c r="C44" s="3">
        <f t="shared" si="0"/>
        <v>2</v>
      </c>
      <c r="D44">
        <v>4</v>
      </c>
    </row>
    <row r="45" spans="1:4">
      <c r="A45" t="s">
        <v>4</v>
      </c>
      <c r="B45" s="1">
        <v>42048</v>
      </c>
      <c r="C45" s="3">
        <f t="shared" si="0"/>
        <v>2</v>
      </c>
      <c r="D45">
        <v>8</v>
      </c>
    </row>
    <row r="46" spans="1:4">
      <c r="A46" t="s">
        <v>5</v>
      </c>
      <c r="B46" s="1">
        <v>42049</v>
      </c>
      <c r="C46" s="3">
        <f t="shared" si="0"/>
        <v>2</v>
      </c>
      <c r="D46">
        <v>3</v>
      </c>
    </row>
    <row r="47" spans="1:4">
      <c r="A47" t="s">
        <v>3</v>
      </c>
      <c r="B47" s="1">
        <v>42050</v>
      </c>
      <c r="C47" s="3">
        <f t="shared" si="0"/>
        <v>2</v>
      </c>
      <c r="D47">
        <v>2</v>
      </c>
    </row>
    <row r="48" spans="1:4">
      <c r="A48" t="s">
        <v>7</v>
      </c>
      <c r="B48" s="1">
        <v>42051</v>
      </c>
      <c r="C48" s="3">
        <f t="shared" si="0"/>
        <v>2</v>
      </c>
      <c r="D48">
        <v>10</v>
      </c>
    </row>
    <row r="49" spans="1:4">
      <c r="A49" t="s">
        <v>8</v>
      </c>
      <c r="B49" s="1">
        <v>42052</v>
      </c>
      <c r="C49" s="3">
        <f t="shared" si="0"/>
        <v>2</v>
      </c>
      <c r="D49">
        <v>3</v>
      </c>
    </row>
    <row r="50" spans="1:4">
      <c r="A50" t="s">
        <v>18</v>
      </c>
      <c r="B50" s="1">
        <v>42053</v>
      </c>
      <c r="C50" s="3">
        <f t="shared" si="0"/>
        <v>2</v>
      </c>
      <c r="D50">
        <v>2</v>
      </c>
    </row>
    <row r="51" spans="1:4">
      <c r="A51" t="s">
        <v>4</v>
      </c>
      <c r="B51" s="1">
        <v>42054</v>
      </c>
      <c r="C51" s="3">
        <f t="shared" si="0"/>
        <v>2</v>
      </c>
      <c r="D51">
        <v>1</v>
      </c>
    </row>
    <row r="52" spans="1:4">
      <c r="A52" t="s">
        <v>5</v>
      </c>
      <c r="B52" s="1">
        <v>42055</v>
      </c>
      <c r="C52" s="3">
        <f t="shared" si="0"/>
        <v>2</v>
      </c>
      <c r="D52">
        <v>3</v>
      </c>
    </row>
    <row r="53" spans="1:4">
      <c r="A53" t="s">
        <v>3</v>
      </c>
      <c r="B53" s="1">
        <v>42056</v>
      </c>
      <c r="C53" s="3">
        <f t="shared" si="0"/>
        <v>2</v>
      </c>
      <c r="D53">
        <v>9</v>
      </c>
    </row>
    <row r="54" spans="1:4">
      <c r="A54" t="s">
        <v>7</v>
      </c>
      <c r="B54" s="1">
        <v>42057</v>
      </c>
      <c r="C54" s="3">
        <f t="shared" si="0"/>
        <v>2</v>
      </c>
      <c r="D54">
        <v>4</v>
      </c>
    </row>
    <row r="55" spans="1:4">
      <c r="A55" t="s">
        <v>8</v>
      </c>
      <c r="B55" s="1">
        <v>42058</v>
      </c>
      <c r="C55" s="3">
        <f t="shared" si="0"/>
        <v>2</v>
      </c>
      <c r="D55">
        <v>2</v>
      </c>
    </row>
    <row r="56" spans="1:4">
      <c r="A56" t="s">
        <v>2</v>
      </c>
      <c r="B56" s="1">
        <v>42059</v>
      </c>
      <c r="C56" s="3">
        <f t="shared" si="0"/>
        <v>2</v>
      </c>
      <c r="D56">
        <v>1</v>
      </c>
    </row>
    <row r="57" spans="1:4">
      <c r="A57" t="s">
        <v>4</v>
      </c>
      <c r="B57" s="1">
        <v>42060</v>
      </c>
      <c r="C57" s="3">
        <f t="shared" si="0"/>
        <v>2</v>
      </c>
      <c r="D57">
        <v>3</v>
      </c>
    </row>
    <row r="58" spans="1:4">
      <c r="A58" t="s">
        <v>5</v>
      </c>
      <c r="B58" s="1">
        <v>42061</v>
      </c>
      <c r="C58" s="3">
        <f t="shared" si="0"/>
        <v>2</v>
      </c>
      <c r="D58">
        <v>12</v>
      </c>
    </row>
    <row r="59" spans="1:4">
      <c r="A59" t="s">
        <v>3</v>
      </c>
      <c r="B59" s="1">
        <v>42062</v>
      </c>
      <c r="C59" s="3">
        <f t="shared" si="0"/>
        <v>2</v>
      </c>
      <c r="D59">
        <v>5</v>
      </c>
    </row>
    <row r="60" spans="1:4">
      <c r="A60" t="s">
        <v>7</v>
      </c>
      <c r="B60" s="1">
        <v>42063</v>
      </c>
      <c r="C60" s="3">
        <f t="shared" si="0"/>
        <v>2</v>
      </c>
      <c r="D60">
        <v>2</v>
      </c>
    </row>
    <row r="61" spans="1:4">
      <c r="A61" t="s">
        <v>19</v>
      </c>
      <c r="B61" s="1">
        <v>42064</v>
      </c>
      <c r="C61" s="3">
        <f t="shared" si="0"/>
        <v>3</v>
      </c>
      <c r="D61">
        <v>1</v>
      </c>
    </row>
    <row r="62" spans="1:4">
      <c r="A62" t="s">
        <v>2</v>
      </c>
      <c r="B62" s="1">
        <v>42065</v>
      </c>
      <c r="C62" s="3">
        <f t="shared" si="0"/>
        <v>3</v>
      </c>
      <c r="D62">
        <v>2</v>
      </c>
    </row>
    <row r="63" spans="1:4">
      <c r="A63" t="s">
        <v>4</v>
      </c>
      <c r="B63" s="1">
        <v>42066</v>
      </c>
      <c r="C63" s="3">
        <f t="shared" si="0"/>
        <v>3</v>
      </c>
      <c r="D63">
        <v>10</v>
      </c>
    </row>
    <row r="64" spans="1:4">
      <c r="A64" t="s">
        <v>5</v>
      </c>
      <c r="B64" s="1">
        <v>42067</v>
      </c>
      <c r="C64" s="3">
        <f t="shared" si="0"/>
        <v>3</v>
      </c>
      <c r="D64">
        <v>2</v>
      </c>
    </row>
    <row r="65" spans="1:4">
      <c r="A65" t="s">
        <v>2</v>
      </c>
      <c r="B65" s="1">
        <v>42068</v>
      </c>
      <c r="C65" s="3">
        <f t="shared" si="0"/>
        <v>3</v>
      </c>
      <c r="D65">
        <v>2</v>
      </c>
    </row>
    <row r="66" spans="1:4">
      <c r="A66" t="s">
        <v>4</v>
      </c>
      <c r="B66" s="1">
        <v>42069</v>
      </c>
      <c r="C66" s="3">
        <f t="shared" si="0"/>
        <v>3</v>
      </c>
      <c r="D66">
        <v>1</v>
      </c>
    </row>
    <row r="67" spans="1:4">
      <c r="A67" t="s">
        <v>5</v>
      </c>
      <c r="B67" s="1">
        <v>42070</v>
      </c>
      <c r="C67" s="3">
        <f t="shared" ref="C67:C130" si="1">MONTH(B67)</f>
        <v>3</v>
      </c>
      <c r="D67">
        <v>4</v>
      </c>
    </row>
    <row r="68" spans="1:4">
      <c r="A68" t="s">
        <v>3</v>
      </c>
      <c r="B68" s="1">
        <v>42071</v>
      </c>
      <c r="C68" s="3">
        <f t="shared" si="1"/>
        <v>3</v>
      </c>
      <c r="D68">
        <v>8</v>
      </c>
    </row>
    <row r="69" spans="1:4">
      <c r="A69" t="s">
        <v>7</v>
      </c>
      <c r="B69" s="1">
        <v>42072</v>
      </c>
      <c r="C69" s="3">
        <f t="shared" si="1"/>
        <v>3</v>
      </c>
      <c r="D69">
        <v>3</v>
      </c>
    </row>
    <row r="70" spans="1:4">
      <c r="A70" t="s">
        <v>8</v>
      </c>
      <c r="B70" s="1">
        <v>42073</v>
      </c>
      <c r="C70" s="3">
        <f t="shared" si="1"/>
        <v>3</v>
      </c>
      <c r="D70">
        <v>2</v>
      </c>
    </row>
    <row r="71" spans="1:4">
      <c r="A71" t="s">
        <v>18</v>
      </c>
      <c r="B71" s="1">
        <v>42074</v>
      </c>
      <c r="C71" s="3">
        <f t="shared" si="1"/>
        <v>3</v>
      </c>
      <c r="D71">
        <v>10</v>
      </c>
    </row>
    <row r="72" spans="1:4">
      <c r="A72" t="s">
        <v>4</v>
      </c>
      <c r="B72" s="1">
        <v>42075</v>
      </c>
      <c r="C72" s="3">
        <f t="shared" si="1"/>
        <v>3</v>
      </c>
      <c r="D72">
        <v>3</v>
      </c>
    </row>
    <row r="73" spans="1:4">
      <c r="A73" t="s">
        <v>5</v>
      </c>
      <c r="B73" s="1">
        <v>42076</v>
      </c>
      <c r="C73" s="3">
        <f t="shared" si="1"/>
        <v>3</v>
      </c>
      <c r="D73">
        <v>2</v>
      </c>
    </row>
    <row r="74" spans="1:4">
      <c r="A74" t="s">
        <v>3</v>
      </c>
      <c r="B74" s="1">
        <v>42077</v>
      </c>
      <c r="C74" s="3">
        <f t="shared" si="1"/>
        <v>3</v>
      </c>
      <c r="D74">
        <v>1</v>
      </c>
    </row>
    <row r="75" spans="1:4">
      <c r="A75" t="s">
        <v>7</v>
      </c>
      <c r="B75" s="1">
        <v>42078</v>
      </c>
      <c r="C75" s="3">
        <f t="shared" si="1"/>
        <v>3</v>
      </c>
      <c r="D75">
        <v>3</v>
      </c>
    </row>
    <row r="76" spans="1:4">
      <c r="A76" t="s">
        <v>8</v>
      </c>
      <c r="B76" s="1">
        <v>42079</v>
      </c>
      <c r="C76" s="3">
        <f t="shared" si="1"/>
        <v>3</v>
      </c>
      <c r="D76">
        <v>9</v>
      </c>
    </row>
    <row r="77" spans="1:4">
      <c r="A77" t="s">
        <v>2</v>
      </c>
      <c r="B77" s="1">
        <v>42080</v>
      </c>
      <c r="C77" s="3">
        <f t="shared" si="1"/>
        <v>3</v>
      </c>
      <c r="D77">
        <v>4</v>
      </c>
    </row>
    <row r="78" spans="1:4">
      <c r="A78" t="s">
        <v>4</v>
      </c>
      <c r="B78" s="1">
        <v>42081</v>
      </c>
      <c r="C78" s="3">
        <f t="shared" si="1"/>
        <v>3</v>
      </c>
      <c r="D78">
        <v>2</v>
      </c>
    </row>
    <row r="79" spans="1:4">
      <c r="A79" t="s">
        <v>5</v>
      </c>
      <c r="B79" s="1">
        <v>42082</v>
      </c>
      <c r="C79" s="3">
        <f t="shared" si="1"/>
        <v>3</v>
      </c>
      <c r="D79">
        <v>1</v>
      </c>
    </row>
    <row r="80" spans="1:4">
      <c r="A80" t="s">
        <v>3</v>
      </c>
      <c r="B80" s="1">
        <v>42083</v>
      </c>
      <c r="C80" s="3">
        <f t="shared" si="1"/>
        <v>3</v>
      </c>
      <c r="D80">
        <v>3</v>
      </c>
    </row>
    <row r="81" spans="1:4">
      <c r="A81" t="s">
        <v>7</v>
      </c>
      <c r="B81" s="1">
        <v>42084</v>
      </c>
      <c r="C81" s="3">
        <f t="shared" si="1"/>
        <v>3</v>
      </c>
      <c r="D81">
        <v>12</v>
      </c>
    </row>
    <row r="82" spans="1:4">
      <c r="A82" t="s">
        <v>19</v>
      </c>
      <c r="B82" s="1">
        <v>42085</v>
      </c>
      <c r="C82" s="3">
        <f t="shared" si="1"/>
        <v>3</v>
      </c>
      <c r="D82">
        <v>5</v>
      </c>
    </row>
    <row r="83" spans="1:4">
      <c r="A83" t="s">
        <v>2</v>
      </c>
      <c r="B83" s="1">
        <v>42086</v>
      </c>
      <c r="C83" s="3">
        <f t="shared" si="1"/>
        <v>3</v>
      </c>
      <c r="D83">
        <v>2</v>
      </c>
    </row>
    <row r="84" spans="1:4">
      <c r="A84" t="s">
        <v>4</v>
      </c>
      <c r="B84" s="1">
        <v>42087</v>
      </c>
      <c r="C84" s="3">
        <f t="shared" si="1"/>
        <v>3</v>
      </c>
      <c r="D84">
        <v>1</v>
      </c>
    </row>
    <row r="85" spans="1:4">
      <c r="A85" t="s">
        <v>5</v>
      </c>
      <c r="B85" s="1">
        <v>42088</v>
      </c>
      <c r="C85" s="3">
        <f t="shared" si="1"/>
        <v>3</v>
      </c>
      <c r="D85">
        <v>2</v>
      </c>
    </row>
    <row r="86" spans="1:4">
      <c r="A86" t="s">
        <v>2</v>
      </c>
      <c r="B86" s="1">
        <v>42089</v>
      </c>
      <c r="C86" s="3">
        <f t="shared" si="1"/>
        <v>3</v>
      </c>
      <c r="D86">
        <v>10</v>
      </c>
    </row>
    <row r="87" spans="1:4">
      <c r="A87" t="s">
        <v>4</v>
      </c>
      <c r="B87" s="1">
        <v>42090</v>
      </c>
      <c r="C87" s="3">
        <f t="shared" si="1"/>
        <v>3</v>
      </c>
      <c r="D87">
        <v>2</v>
      </c>
    </row>
    <row r="88" spans="1:4">
      <c r="A88" t="s">
        <v>5</v>
      </c>
      <c r="B88" s="1">
        <v>42091</v>
      </c>
      <c r="C88" s="3">
        <f t="shared" si="1"/>
        <v>3</v>
      </c>
      <c r="D88">
        <v>2</v>
      </c>
    </row>
    <row r="89" spans="1:4">
      <c r="A89" t="s">
        <v>3</v>
      </c>
      <c r="B89" s="1">
        <v>42092</v>
      </c>
      <c r="C89" s="3">
        <f t="shared" si="1"/>
        <v>3</v>
      </c>
      <c r="D89">
        <v>1</v>
      </c>
    </row>
    <row r="90" spans="1:4">
      <c r="A90" t="s">
        <v>7</v>
      </c>
      <c r="B90" s="1">
        <v>42093</v>
      </c>
      <c r="C90" s="3">
        <f t="shared" si="1"/>
        <v>3</v>
      </c>
      <c r="D90">
        <v>4</v>
      </c>
    </row>
    <row r="91" spans="1:4">
      <c r="A91" t="s">
        <v>8</v>
      </c>
      <c r="B91" s="1">
        <v>42094</v>
      </c>
      <c r="C91" s="3">
        <f t="shared" si="1"/>
        <v>3</v>
      </c>
      <c r="D91">
        <v>8</v>
      </c>
    </row>
    <row r="92" spans="1:4">
      <c r="A92" t="s">
        <v>18</v>
      </c>
      <c r="B92" s="1">
        <v>42095</v>
      </c>
      <c r="C92" s="3">
        <f t="shared" si="1"/>
        <v>4</v>
      </c>
      <c r="D92">
        <v>3</v>
      </c>
    </row>
    <row r="93" spans="1:4">
      <c r="A93" t="s">
        <v>4</v>
      </c>
      <c r="B93" s="1">
        <v>42096</v>
      </c>
      <c r="C93" s="3">
        <f t="shared" si="1"/>
        <v>4</v>
      </c>
      <c r="D93">
        <v>2</v>
      </c>
    </row>
    <row r="94" spans="1:4">
      <c r="A94" t="s">
        <v>5</v>
      </c>
      <c r="B94" s="1">
        <v>42097</v>
      </c>
      <c r="C94" s="3">
        <f t="shared" si="1"/>
        <v>4</v>
      </c>
      <c r="D94">
        <v>10</v>
      </c>
    </row>
    <row r="95" spans="1:4">
      <c r="A95" t="s">
        <v>3</v>
      </c>
      <c r="B95" s="1">
        <v>42098</v>
      </c>
      <c r="C95" s="3">
        <f t="shared" si="1"/>
        <v>4</v>
      </c>
      <c r="D95">
        <v>3</v>
      </c>
    </row>
    <row r="96" spans="1:4">
      <c r="A96" t="s">
        <v>7</v>
      </c>
      <c r="B96" s="1">
        <v>42099</v>
      </c>
      <c r="C96" s="3">
        <f t="shared" si="1"/>
        <v>4</v>
      </c>
      <c r="D96">
        <v>2</v>
      </c>
    </row>
    <row r="97" spans="1:4">
      <c r="A97" t="s">
        <v>8</v>
      </c>
      <c r="B97" s="1">
        <v>42100</v>
      </c>
      <c r="C97" s="3">
        <f t="shared" si="1"/>
        <v>4</v>
      </c>
      <c r="D97">
        <v>1</v>
      </c>
    </row>
    <row r="98" spans="1:4">
      <c r="A98" t="s">
        <v>2</v>
      </c>
      <c r="B98" s="1">
        <v>42101</v>
      </c>
      <c r="C98" s="3">
        <f t="shared" si="1"/>
        <v>4</v>
      </c>
      <c r="D98">
        <v>3</v>
      </c>
    </row>
    <row r="99" spans="1:4">
      <c r="A99" t="s">
        <v>4</v>
      </c>
      <c r="B99" s="1">
        <v>42102</v>
      </c>
      <c r="C99" s="3">
        <f t="shared" si="1"/>
        <v>4</v>
      </c>
      <c r="D99">
        <v>9</v>
      </c>
    </row>
    <row r="100" spans="1:4">
      <c r="A100" t="s">
        <v>5</v>
      </c>
      <c r="B100" s="1">
        <v>42103</v>
      </c>
      <c r="C100" s="3">
        <f t="shared" si="1"/>
        <v>4</v>
      </c>
      <c r="D100">
        <v>4</v>
      </c>
    </row>
    <row r="101" spans="1:4">
      <c r="A101" t="s">
        <v>3</v>
      </c>
      <c r="B101" s="1">
        <v>42104</v>
      </c>
      <c r="C101" s="3">
        <f t="shared" si="1"/>
        <v>4</v>
      </c>
      <c r="D101">
        <v>2</v>
      </c>
    </row>
    <row r="102" spans="1:4">
      <c r="A102" t="s">
        <v>7</v>
      </c>
      <c r="B102" s="1">
        <v>42105</v>
      </c>
      <c r="C102" s="3">
        <f t="shared" si="1"/>
        <v>4</v>
      </c>
      <c r="D102">
        <v>1</v>
      </c>
    </row>
    <row r="103" spans="1:4">
      <c r="A103" t="s">
        <v>19</v>
      </c>
      <c r="B103" s="1">
        <v>42106</v>
      </c>
      <c r="C103" s="3">
        <f t="shared" si="1"/>
        <v>4</v>
      </c>
      <c r="D103">
        <v>3</v>
      </c>
    </row>
    <row r="104" spans="1:4">
      <c r="A104" t="s">
        <v>2</v>
      </c>
      <c r="B104" s="1">
        <v>42107</v>
      </c>
      <c r="C104" s="3">
        <f t="shared" si="1"/>
        <v>4</v>
      </c>
      <c r="D104">
        <v>12</v>
      </c>
    </row>
    <row r="105" spans="1:4">
      <c r="A105" t="s">
        <v>4</v>
      </c>
      <c r="B105" s="1">
        <v>42108</v>
      </c>
      <c r="C105" s="3">
        <f t="shared" si="1"/>
        <v>4</v>
      </c>
      <c r="D105">
        <v>5</v>
      </c>
    </row>
    <row r="106" spans="1:4">
      <c r="A106" t="s">
        <v>5</v>
      </c>
      <c r="B106" s="1">
        <v>42109</v>
      </c>
      <c r="C106" s="3">
        <f t="shared" si="1"/>
        <v>4</v>
      </c>
      <c r="D106">
        <v>2</v>
      </c>
    </row>
    <row r="107" spans="1:4">
      <c r="A107" t="s">
        <v>2</v>
      </c>
      <c r="B107" s="1">
        <v>42110</v>
      </c>
      <c r="C107" s="3">
        <f t="shared" si="1"/>
        <v>4</v>
      </c>
      <c r="D107">
        <v>1</v>
      </c>
    </row>
    <row r="108" spans="1:4">
      <c r="A108" t="s">
        <v>4</v>
      </c>
      <c r="B108" s="1">
        <v>42111</v>
      </c>
      <c r="C108" s="3">
        <f t="shared" si="1"/>
        <v>4</v>
      </c>
      <c r="D108">
        <v>2</v>
      </c>
    </row>
    <row r="109" spans="1:4">
      <c r="A109" t="s">
        <v>5</v>
      </c>
      <c r="B109" s="1">
        <v>42112</v>
      </c>
      <c r="C109" s="3">
        <f t="shared" si="1"/>
        <v>4</v>
      </c>
      <c r="D109">
        <v>10</v>
      </c>
    </row>
    <row r="110" spans="1:4">
      <c r="A110" t="s">
        <v>3</v>
      </c>
      <c r="B110" s="1">
        <v>42113</v>
      </c>
      <c r="C110" s="3">
        <f t="shared" si="1"/>
        <v>4</v>
      </c>
      <c r="D110">
        <v>2</v>
      </c>
    </row>
    <row r="111" spans="1:4">
      <c r="A111" t="s">
        <v>7</v>
      </c>
      <c r="B111" s="1">
        <v>42114</v>
      </c>
      <c r="C111" s="3">
        <f t="shared" si="1"/>
        <v>4</v>
      </c>
      <c r="D111">
        <v>2</v>
      </c>
    </row>
    <row r="112" spans="1:4">
      <c r="A112" t="s">
        <v>8</v>
      </c>
      <c r="B112" s="1">
        <v>42115</v>
      </c>
      <c r="C112" s="3">
        <f t="shared" si="1"/>
        <v>4</v>
      </c>
      <c r="D112">
        <v>1</v>
      </c>
    </row>
    <row r="113" spans="1:4">
      <c r="A113" t="s">
        <v>18</v>
      </c>
      <c r="B113" s="1">
        <v>42116</v>
      </c>
      <c r="C113" s="3">
        <f t="shared" si="1"/>
        <v>4</v>
      </c>
      <c r="D113">
        <v>4</v>
      </c>
    </row>
    <row r="114" spans="1:4">
      <c r="A114" t="s">
        <v>4</v>
      </c>
      <c r="B114" s="1">
        <v>42117</v>
      </c>
      <c r="C114" s="3">
        <f t="shared" si="1"/>
        <v>4</v>
      </c>
      <c r="D114">
        <v>8</v>
      </c>
    </row>
    <row r="115" spans="1:4">
      <c r="A115" t="s">
        <v>5</v>
      </c>
      <c r="B115" s="1">
        <v>42118</v>
      </c>
      <c r="C115" s="3">
        <f t="shared" si="1"/>
        <v>4</v>
      </c>
      <c r="D115">
        <v>3</v>
      </c>
    </row>
    <row r="116" spans="1:4">
      <c r="A116" t="s">
        <v>3</v>
      </c>
      <c r="B116" s="1">
        <v>42119</v>
      </c>
      <c r="C116" s="3">
        <f t="shared" si="1"/>
        <v>4</v>
      </c>
      <c r="D116">
        <v>2</v>
      </c>
    </row>
    <row r="117" spans="1:4">
      <c r="A117" t="s">
        <v>7</v>
      </c>
      <c r="B117" s="1">
        <v>42120</v>
      </c>
      <c r="C117" s="3">
        <f t="shared" si="1"/>
        <v>4</v>
      </c>
      <c r="D117">
        <v>10</v>
      </c>
    </row>
    <row r="118" spans="1:4">
      <c r="A118" t="s">
        <v>8</v>
      </c>
      <c r="B118" s="1">
        <v>42121</v>
      </c>
      <c r="C118" s="3">
        <f t="shared" si="1"/>
        <v>4</v>
      </c>
      <c r="D118">
        <v>3</v>
      </c>
    </row>
    <row r="119" spans="1:4">
      <c r="A119" t="s">
        <v>2</v>
      </c>
      <c r="B119" s="1">
        <v>42122</v>
      </c>
      <c r="C119" s="3">
        <f t="shared" si="1"/>
        <v>4</v>
      </c>
      <c r="D119">
        <v>2</v>
      </c>
    </row>
    <row r="120" spans="1:4">
      <c r="A120" t="s">
        <v>4</v>
      </c>
      <c r="B120" s="1">
        <v>42123</v>
      </c>
      <c r="C120" s="3">
        <f t="shared" si="1"/>
        <v>4</v>
      </c>
      <c r="D120">
        <v>1</v>
      </c>
    </row>
    <row r="121" spans="1:4">
      <c r="A121" t="s">
        <v>5</v>
      </c>
      <c r="B121" s="1">
        <v>42124</v>
      </c>
      <c r="C121" s="3">
        <f t="shared" si="1"/>
        <v>4</v>
      </c>
      <c r="D121">
        <v>3</v>
      </c>
    </row>
    <row r="122" spans="1:4">
      <c r="A122" t="s">
        <v>3</v>
      </c>
      <c r="B122" s="1">
        <v>42125</v>
      </c>
      <c r="C122" s="3">
        <f t="shared" si="1"/>
        <v>5</v>
      </c>
      <c r="D122">
        <v>9</v>
      </c>
    </row>
    <row r="123" spans="1:4">
      <c r="A123" t="s">
        <v>7</v>
      </c>
      <c r="B123" s="1">
        <v>42126</v>
      </c>
      <c r="C123" s="3">
        <f t="shared" si="1"/>
        <v>5</v>
      </c>
      <c r="D123">
        <v>4</v>
      </c>
    </row>
    <row r="124" spans="1:4">
      <c r="A124" t="s">
        <v>19</v>
      </c>
      <c r="B124" s="1">
        <v>42127</v>
      </c>
      <c r="C124" s="3">
        <f t="shared" si="1"/>
        <v>5</v>
      </c>
      <c r="D124">
        <v>2</v>
      </c>
    </row>
    <row r="125" spans="1:4">
      <c r="A125" t="s">
        <v>2</v>
      </c>
      <c r="B125" s="1">
        <v>42128</v>
      </c>
      <c r="C125" s="3">
        <f t="shared" si="1"/>
        <v>5</v>
      </c>
      <c r="D125">
        <v>1</v>
      </c>
    </row>
    <row r="126" spans="1:4">
      <c r="A126" t="s">
        <v>4</v>
      </c>
      <c r="B126" s="1">
        <v>42129</v>
      </c>
      <c r="C126" s="3">
        <f t="shared" si="1"/>
        <v>5</v>
      </c>
      <c r="D126">
        <v>3</v>
      </c>
    </row>
    <row r="127" spans="1:4">
      <c r="A127" t="s">
        <v>5</v>
      </c>
      <c r="B127" s="1">
        <v>42130</v>
      </c>
      <c r="C127" s="3">
        <f t="shared" si="1"/>
        <v>5</v>
      </c>
      <c r="D127">
        <v>12</v>
      </c>
    </row>
    <row r="128" spans="1:4">
      <c r="A128" t="s">
        <v>2</v>
      </c>
      <c r="B128" s="1">
        <v>42131</v>
      </c>
      <c r="C128" s="3">
        <f t="shared" si="1"/>
        <v>5</v>
      </c>
      <c r="D128">
        <v>5</v>
      </c>
    </row>
    <row r="129" spans="1:4">
      <c r="A129" t="s">
        <v>4</v>
      </c>
      <c r="B129" s="1">
        <v>42132</v>
      </c>
      <c r="C129" s="3">
        <f t="shared" si="1"/>
        <v>5</v>
      </c>
      <c r="D129">
        <v>2</v>
      </c>
    </row>
    <row r="130" spans="1:4">
      <c r="A130" t="s">
        <v>5</v>
      </c>
      <c r="B130" s="1">
        <v>42133</v>
      </c>
      <c r="C130" s="3">
        <f t="shared" si="1"/>
        <v>5</v>
      </c>
      <c r="D130">
        <v>1</v>
      </c>
    </row>
    <row r="131" spans="1:4">
      <c r="A131" t="s">
        <v>3</v>
      </c>
      <c r="B131" s="1">
        <v>42134</v>
      </c>
      <c r="C131" s="3">
        <f t="shared" ref="C131:C194" si="2">MONTH(B131)</f>
        <v>5</v>
      </c>
      <c r="D131">
        <v>2</v>
      </c>
    </row>
    <row r="132" spans="1:4">
      <c r="A132" t="s">
        <v>7</v>
      </c>
      <c r="B132" s="1">
        <v>42135</v>
      </c>
      <c r="C132" s="3">
        <f t="shared" si="2"/>
        <v>5</v>
      </c>
      <c r="D132">
        <v>10</v>
      </c>
    </row>
    <row r="133" spans="1:4">
      <c r="A133" t="s">
        <v>8</v>
      </c>
      <c r="B133" s="1">
        <v>42136</v>
      </c>
      <c r="C133" s="3">
        <f t="shared" si="2"/>
        <v>5</v>
      </c>
      <c r="D133">
        <v>2</v>
      </c>
    </row>
    <row r="134" spans="1:4">
      <c r="A134" t="s">
        <v>18</v>
      </c>
      <c r="B134" s="1">
        <v>42137</v>
      </c>
      <c r="C134" s="3">
        <f t="shared" si="2"/>
        <v>5</v>
      </c>
      <c r="D134">
        <v>2</v>
      </c>
    </row>
    <row r="135" spans="1:4">
      <c r="A135" t="s">
        <v>4</v>
      </c>
      <c r="B135" s="1">
        <v>42138</v>
      </c>
      <c r="C135" s="3">
        <f t="shared" si="2"/>
        <v>5</v>
      </c>
      <c r="D135">
        <v>1</v>
      </c>
    </row>
    <row r="136" spans="1:4">
      <c r="A136" t="s">
        <v>5</v>
      </c>
      <c r="B136" s="1">
        <v>42139</v>
      </c>
      <c r="C136" s="3">
        <f t="shared" si="2"/>
        <v>5</v>
      </c>
      <c r="D136">
        <v>4</v>
      </c>
    </row>
    <row r="137" spans="1:4">
      <c r="A137" t="s">
        <v>3</v>
      </c>
      <c r="B137" s="1">
        <v>42140</v>
      </c>
      <c r="C137" s="3">
        <f t="shared" si="2"/>
        <v>5</v>
      </c>
      <c r="D137">
        <v>8</v>
      </c>
    </row>
    <row r="138" spans="1:4">
      <c r="A138" t="s">
        <v>7</v>
      </c>
      <c r="B138" s="1">
        <v>42141</v>
      </c>
      <c r="C138" s="3">
        <f t="shared" si="2"/>
        <v>5</v>
      </c>
      <c r="D138">
        <v>3</v>
      </c>
    </row>
    <row r="139" spans="1:4">
      <c r="A139" t="s">
        <v>8</v>
      </c>
      <c r="B139" s="1">
        <v>42142</v>
      </c>
      <c r="C139" s="3">
        <f t="shared" si="2"/>
        <v>5</v>
      </c>
      <c r="D139">
        <v>2</v>
      </c>
    </row>
    <row r="140" spans="1:4">
      <c r="A140" t="s">
        <v>2</v>
      </c>
      <c r="B140" s="1">
        <v>42143</v>
      </c>
      <c r="C140" s="3">
        <f t="shared" si="2"/>
        <v>5</v>
      </c>
      <c r="D140">
        <v>10</v>
      </c>
    </row>
    <row r="141" spans="1:4">
      <c r="A141" t="s">
        <v>4</v>
      </c>
      <c r="B141" s="1">
        <v>42144</v>
      </c>
      <c r="C141" s="3">
        <f t="shared" si="2"/>
        <v>5</v>
      </c>
      <c r="D141">
        <v>3</v>
      </c>
    </row>
    <row r="142" spans="1:4">
      <c r="A142" t="s">
        <v>5</v>
      </c>
      <c r="B142" s="1">
        <v>42145</v>
      </c>
      <c r="C142" s="3">
        <f t="shared" si="2"/>
        <v>5</v>
      </c>
      <c r="D142">
        <v>2</v>
      </c>
    </row>
    <row r="143" spans="1:4">
      <c r="A143" t="s">
        <v>3</v>
      </c>
      <c r="B143" s="1">
        <v>42146</v>
      </c>
      <c r="C143" s="3">
        <f t="shared" si="2"/>
        <v>5</v>
      </c>
      <c r="D143">
        <v>1</v>
      </c>
    </row>
    <row r="144" spans="1:4">
      <c r="A144" t="s">
        <v>7</v>
      </c>
      <c r="B144" s="1">
        <v>42147</v>
      </c>
      <c r="C144" s="3">
        <f t="shared" si="2"/>
        <v>5</v>
      </c>
      <c r="D144">
        <v>3</v>
      </c>
    </row>
    <row r="145" spans="1:4">
      <c r="A145" t="s">
        <v>19</v>
      </c>
      <c r="B145" s="1">
        <v>42148</v>
      </c>
      <c r="C145" s="3">
        <f t="shared" si="2"/>
        <v>5</v>
      </c>
      <c r="D145">
        <v>9</v>
      </c>
    </row>
    <row r="146" spans="1:4">
      <c r="A146" t="s">
        <v>2</v>
      </c>
      <c r="B146" s="1">
        <v>42149</v>
      </c>
      <c r="C146" s="3">
        <f t="shared" si="2"/>
        <v>5</v>
      </c>
      <c r="D146">
        <v>4</v>
      </c>
    </row>
    <row r="147" spans="1:4">
      <c r="A147" t="s">
        <v>4</v>
      </c>
      <c r="B147" s="1">
        <v>42150</v>
      </c>
      <c r="C147" s="3">
        <f t="shared" si="2"/>
        <v>5</v>
      </c>
      <c r="D147">
        <v>2</v>
      </c>
    </row>
    <row r="148" spans="1:4">
      <c r="A148" t="s">
        <v>5</v>
      </c>
      <c r="B148" s="1">
        <v>42151</v>
      </c>
      <c r="C148" s="3">
        <f t="shared" si="2"/>
        <v>5</v>
      </c>
      <c r="D148">
        <v>1</v>
      </c>
    </row>
    <row r="149" spans="1:4">
      <c r="A149" t="s">
        <v>2</v>
      </c>
      <c r="B149" s="1">
        <v>42152</v>
      </c>
      <c r="C149" s="3">
        <f t="shared" si="2"/>
        <v>5</v>
      </c>
      <c r="D149">
        <v>3</v>
      </c>
    </row>
    <row r="150" spans="1:4">
      <c r="A150" t="s">
        <v>4</v>
      </c>
      <c r="B150" s="1">
        <v>42153</v>
      </c>
      <c r="C150" s="3">
        <f t="shared" si="2"/>
        <v>5</v>
      </c>
      <c r="D150">
        <v>12</v>
      </c>
    </row>
    <row r="151" spans="1:4">
      <c r="A151" t="s">
        <v>5</v>
      </c>
      <c r="B151" s="1">
        <v>42154</v>
      </c>
      <c r="C151" s="3">
        <f t="shared" si="2"/>
        <v>5</v>
      </c>
      <c r="D151">
        <v>5</v>
      </c>
    </row>
    <row r="152" spans="1:4">
      <c r="A152" t="s">
        <v>3</v>
      </c>
      <c r="B152" s="1">
        <v>42155</v>
      </c>
      <c r="C152" s="3">
        <f t="shared" si="2"/>
        <v>5</v>
      </c>
      <c r="D152">
        <v>2</v>
      </c>
    </row>
    <row r="153" spans="1:4">
      <c r="A153" t="s">
        <v>7</v>
      </c>
      <c r="B153" s="1">
        <v>42156</v>
      </c>
      <c r="C153" s="3">
        <f t="shared" si="2"/>
        <v>6</v>
      </c>
      <c r="D153">
        <v>1</v>
      </c>
    </row>
    <row r="154" spans="1:4">
      <c r="A154" t="s">
        <v>8</v>
      </c>
      <c r="B154" s="1">
        <v>42157</v>
      </c>
      <c r="C154" s="3">
        <f t="shared" si="2"/>
        <v>6</v>
      </c>
      <c r="D154">
        <v>2</v>
      </c>
    </row>
    <row r="155" spans="1:4">
      <c r="A155" t="s">
        <v>18</v>
      </c>
      <c r="B155" s="1">
        <v>42158</v>
      </c>
      <c r="C155" s="3">
        <f t="shared" si="2"/>
        <v>6</v>
      </c>
      <c r="D155">
        <v>10</v>
      </c>
    </row>
    <row r="156" spans="1:4">
      <c r="A156" t="s">
        <v>4</v>
      </c>
      <c r="B156" s="1">
        <v>42159</v>
      </c>
      <c r="C156" s="3">
        <f t="shared" si="2"/>
        <v>6</v>
      </c>
      <c r="D156">
        <v>2</v>
      </c>
    </row>
    <row r="157" spans="1:4">
      <c r="A157" t="s">
        <v>5</v>
      </c>
      <c r="B157" s="1">
        <v>42160</v>
      </c>
      <c r="C157" s="3">
        <f t="shared" si="2"/>
        <v>6</v>
      </c>
      <c r="D157">
        <v>2</v>
      </c>
    </row>
    <row r="158" spans="1:4">
      <c r="A158" t="s">
        <v>3</v>
      </c>
      <c r="B158" s="1">
        <v>42161</v>
      </c>
      <c r="C158" s="3">
        <f t="shared" si="2"/>
        <v>6</v>
      </c>
      <c r="D158">
        <v>1</v>
      </c>
    </row>
    <row r="159" spans="1:4">
      <c r="A159" t="s">
        <v>7</v>
      </c>
      <c r="B159" s="1">
        <v>42162</v>
      </c>
      <c r="C159" s="3">
        <f t="shared" si="2"/>
        <v>6</v>
      </c>
      <c r="D159">
        <v>4</v>
      </c>
    </row>
    <row r="160" spans="1:4">
      <c r="A160" t="s">
        <v>8</v>
      </c>
      <c r="B160" s="1">
        <v>42163</v>
      </c>
      <c r="C160" s="3">
        <f t="shared" si="2"/>
        <v>6</v>
      </c>
      <c r="D160">
        <v>8</v>
      </c>
    </row>
    <row r="161" spans="1:4">
      <c r="A161" t="s">
        <v>2</v>
      </c>
      <c r="B161" s="1">
        <v>42164</v>
      </c>
      <c r="C161" s="3">
        <f t="shared" si="2"/>
        <v>6</v>
      </c>
      <c r="D161">
        <v>3</v>
      </c>
    </row>
    <row r="162" spans="1:4">
      <c r="A162" t="s">
        <v>4</v>
      </c>
      <c r="B162" s="1">
        <v>42165</v>
      </c>
      <c r="C162" s="3">
        <f t="shared" si="2"/>
        <v>6</v>
      </c>
      <c r="D162">
        <v>2</v>
      </c>
    </row>
    <row r="163" spans="1:4">
      <c r="A163" t="s">
        <v>5</v>
      </c>
      <c r="B163" s="1">
        <v>42166</v>
      </c>
      <c r="C163" s="3">
        <f t="shared" si="2"/>
        <v>6</v>
      </c>
      <c r="D163">
        <v>10</v>
      </c>
    </row>
    <row r="164" spans="1:4">
      <c r="A164" t="s">
        <v>3</v>
      </c>
      <c r="B164" s="1">
        <v>42167</v>
      </c>
      <c r="C164" s="3">
        <f t="shared" si="2"/>
        <v>6</v>
      </c>
      <c r="D164">
        <v>3</v>
      </c>
    </row>
    <row r="165" spans="1:4">
      <c r="A165" t="s">
        <v>7</v>
      </c>
      <c r="B165" s="1">
        <v>42168</v>
      </c>
      <c r="C165" s="3">
        <f t="shared" si="2"/>
        <v>6</v>
      </c>
      <c r="D165">
        <v>2</v>
      </c>
    </row>
    <row r="166" spans="1:4">
      <c r="A166" t="s">
        <v>19</v>
      </c>
      <c r="B166" s="1">
        <v>42169</v>
      </c>
      <c r="C166" s="3">
        <f t="shared" si="2"/>
        <v>6</v>
      </c>
      <c r="D166">
        <v>1</v>
      </c>
    </row>
    <row r="167" spans="1:4">
      <c r="A167" t="s">
        <v>2</v>
      </c>
      <c r="B167" s="1">
        <v>42170</v>
      </c>
      <c r="C167" s="3">
        <f t="shared" si="2"/>
        <v>6</v>
      </c>
      <c r="D167">
        <v>3</v>
      </c>
    </row>
    <row r="168" spans="1:4">
      <c r="A168" t="s">
        <v>4</v>
      </c>
      <c r="B168" s="1">
        <v>42171</v>
      </c>
      <c r="C168" s="3">
        <f t="shared" si="2"/>
        <v>6</v>
      </c>
      <c r="D168">
        <v>9</v>
      </c>
    </row>
    <row r="169" spans="1:4">
      <c r="A169" t="s">
        <v>5</v>
      </c>
      <c r="B169" s="1">
        <v>42172</v>
      </c>
      <c r="C169" s="3">
        <f t="shared" si="2"/>
        <v>6</v>
      </c>
      <c r="D169">
        <v>4</v>
      </c>
    </row>
    <row r="170" spans="1:4">
      <c r="A170" t="s">
        <v>2</v>
      </c>
      <c r="B170" s="1">
        <v>42173</v>
      </c>
      <c r="C170" s="3">
        <f t="shared" si="2"/>
        <v>6</v>
      </c>
      <c r="D170">
        <v>2</v>
      </c>
    </row>
    <row r="171" spans="1:4">
      <c r="A171" t="s">
        <v>4</v>
      </c>
      <c r="B171" s="1">
        <v>42174</v>
      </c>
      <c r="C171" s="3">
        <f t="shared" si="2"/>
        <v>6</v>
      </c>
      <c r="D171">
        <v>1</v>
      </c>
    </row>
    <row r="172" spans="1:4">
      <c r="A172" t="s">
        <v>5</v>
      </c>
      <c r="B172" s="1">
        <v>42175</v>
      </c>
      <c r="C172" s="3">
        <f t="shared" si="2"/>
        <v>6</v>
      </c>
      <c r="D172">
        <v>3</v>
      </c>
    </row>
    <row r="173" spans="1:4">
      <c r="A173" t="s">
        <v>3</v>
      </c>
      <c r="B173" s="1">
        <v>42176</v>
      </c>
      <c r="C173" s="3">
        <f t="shared" si="2"/>
        <v>6</v>
      </c>
      <c r="D173">
        <v>12</v>
      </c>
    </row>
    <row r="174" spans="1:4">
      <c r="A174" t="s">
        <v>7</v>
      </c>
      <c r="B174" s="1">
        <v>42177</v>
      </c>
      <c r="C174" s="3">
        <f t="shared" si="2"/>
        <v>6</v>
      </c>
      <c r="D174">
        <v>5</v>
      </c>
    </row>
    <row r="175" spans="1:4">
      <c r="A175" t="s">
        <v>8</v>
      </c>
      <c r="B175" s="1">
        <v>42178</v>
      </c>
      <c r="C175" s="3">
        <f t="shared" si="2"/>
        <v>6</v>
      </c>
      <c r="D175">
        <v>2</v>
      </c>
    </row>
    <row r="176" spans="1:4">
      <c r="A176" t="s">
        <v>18</v>
      </c>
      <c r="B176" s="1">
        <v>42179</v>
      </c>
      <c r="C176" s="3">
        <f t="shared" si="2"/>
        <v>6</v>
      </c>
      <c r="D176">
        <v>1</v>
      </c>
    </row>
    <row r="177" spans="1:4">
      <c r="A177" t="s">
        <v>4</v>
      </c>
      <c r="B177" s="1">
        <v>42180</v>
      </c>
      <c r="C177" s="3">
        <f t="shared" si="2"/>
        <v>6</v>
      </c>
      <c r="D177">
        <v>2</v>
      </c>
    </row>
    <row r="178" spans="1:4">
      <c r="A178" t="s">
        <v>5</v>
      </c>
      <c r="B178" s="1">
        <v>42181</v>
      </c>
      <c r="C178" s="3">
        <f t="shared" si="2"/>
        <v>6</v>
      </c>
      <c r="D178">
        <v>10</v>
      </c>
    </row>
    <row r="179" spans="1:4">
      <c r="A179" t="s">
        <v>3</v>
      </c>
      <c r="B179" s="1">
        <v>42182</v>
      </c>
      <c r="C179" s="3">
        <f t="shared" si="2"/>
        <v>6</v>
      </c>
      <c r="D179">
        <v>2</v>
      </c>
    </row>
    <row r="180" spans="1:4">
      <c r="A180" t="s">
        <v>7</v>
      </c>
      <c r="B180" s="1">
        <v>42183</v>
      </c>
      <c r="C180" s="3">
        <f t="shared" si="2"/>
        <v>6</v>
      </c>
      <c r="D180">
        <v>2</v>
      </c>
    </row>
    <row r="181" spans="1:4">
      <c r="A181" t="s">
        <v>8</v>
      </c>
      <c r="B181" s="1">
        <v>42184</v>
      </c>
      <c r="C181" s="3">
        <f t="shared" si="2"/>
        <v>6</v>
      </c>
      <c r="D181">
        <v>1</v>
      </c>
    </row>
    <row r="182" spans="1:4">
      <c r="A182" t="s">
        <v>2</v>
      </c>
      <c r="B182" s="1">
        <v>42185</v>
      </c>
      <c r="C182" s="3">
        <f t="shared" si="2"/>
        <v>6</v>
      </c>
      <c r="D182">
        <v>4</v>
      </c>
    </row>
    <row r="183" spans="1:4">
      <c r="A183" t="s">
        <v>4</v>
      </c>
      <c r="B183" s="1">
        <v>42186</v>
      </c>
      <c r="C183" s="3">
        <f t="shared" si="2"/>
        <v>7</v>
      </c>
      <c r="D183">
        <v>8</v>
      </c>
    </row>
    <row r="184" spans="1:4">
      <c r="A184" t="s">
        <v>5</v>
      </c>
      <c r="B184" s="1">
        <v>42187</v>
      </c>
      <c r="C184" s="3">
        <f t="shared" si="2"/>
        <v>7</v>
      </c>
      <c r="D184">
        <v>3</v>
      </c>
    </row>
    <row r="185" spans="1:4">
      <c r="A185" t="s">
        <v>3</v>
      </c>
      <c r="B185" s="1">
        <v>42188</v>
      </c>
      <c r="C185" s="3">
        <f t="shared" si="2"/>
        <v>7</v>
      </c>
      <c r="D185">
        <v>2</v>
      </c>
    </row>
    <row r="186" spans="1:4">
      <c r="A186" t="s">
        <v>7</v>
      </c>
      <c r="B186" s="1">
        <v>42189</v>
      </c>
      <c r="C186" s="3">
        <f t="shared" si="2"/>
        <v>7</v>
      </c>
      <c r="D186">
        <v>10</v>
      </c>
    </row>
    <row r="187" spans="1:4">
      <c r="A187" t="s">
        <v>19</v>
      </c>
      <c r="B187" s="1">
        <v>42190</v>
      </c>
      <c r="C187" s="3">
        <f t="shared" si="2"/>
        <v>7</v>
      </c>
      <c r="D187">
        <v>3</v>
      </c>
    </row>
    <row r="188" spans="1:4">
      <c r="A188" t="s">
        <v>2</v>
      </c>
      <c r="B188" s="1">
        <v>42191</v>
      </c>
      <c r="C188" s="3">
        <f t="shared" si="2"/>
        <v>7</v>
      </c>
      <c r="D188">
        <v>2</v>
      </c>
    </row>
    <row r="189" spans="1:4">
      <c r="A189" t="s">
        <v>4</v>
      </c>
      <c r="B189" s="1">
        <v>42192</v>
      </c>
      <c r="C189" s="3">
        <f t="shared" si="2"/>
        <v>7</v>
      </c>
      <c r="D189">
        <v>1</v>
      </c>
    </row>
    <row r="190" spans="1:4">
      <c r="A190" t="s">
        <v>5</v>
      </c>
      <c r="B190" s="1">
        <v>42193</v>
      </c>
      <c r="C190" s="3">
        <f t="shared" si="2"/>
        <v>7</v>
      </c>
      <c r="D190">
        <v>3</v>
      </c>
    </row>
    <row r="191" spans="1:4">
      <c r="A191" t="s">
        <v>2</v>
      </c>
      <c r="B191" s="1">
        <v>42194</v>
      </c>
      <c r="C191" s="3">
        <f t="shared" si="2"/>
        <v>7</v>
      </c>
      <c r="D191">
        <v>9</v>
      </c>
    </row>
    <row r="192" spans="1:4">
      <c r="A192" t="s">
        <v>4</v>
      </c>
      <c r="B192" s="1">
        <v>42195</v>
      </c>
      <c r="C192" s="3">
        <f t="shared" si="2"/>
        <v>7</v>
      </c>
      <c r="D192">
        <v>4</v>
      </c>
    </row>
    <row r="193" spans="1:4">
      <c r="A193" t="s">
        <v>5</v>
      </c>
      <c r="B193" s="1">
        <v>42196</v>
      </c>
      <c r="C193" s="3">
        <f t="shared" si="2"/>
        <v>7</v>
      </c>
      <c r="D193">
        <v>2</v>
      </c>
    </row>
    <row r="194" spans="1:4">
      <c r="A194" t="s">
        <v>3</v>
      </c>
      <c r="B194" s="1">
        <v>42197</v>
      </c>
      <c r="C194" s="3">
        <f t="shared" si="2"/>
        <v>7</v>
      </c>
      <c r="D194">
        <v>1</v>
      </c>
    </row>
    <row r="195" spans="1:4">
      <c r="A195" t="s">
        <v>7</v>
      </c>
      <c r="B195" s="1">
        <v>42198</v>
      </c>
      <c r="C195" s="3">
        <f t="shared" ref="C195:C258" si="3">MONTH(B195)</f>
        <v>7</v>
      </c>
      <c r="D195">
        <v>3</v>
      </c>
    </row>
    <row r="196" spans="1:4">
      <c r="A196" t="s">
        <v>8</v>
      </c>
      <c r="B196" s="1">
        <v>42199</v>
      </c>
      <c r="C196" s="3">
        <f t="shared" si="3"/>
        <v>7</v>
      </c>
      <c r="D196">
        <v>12</v>
      </c>
    </row>
    <row r="197" spans="1:4">
      <c r="A197" t="s">
        <v>18</v>
      </c>
      <c r="B197" s="1">
        <v>42200</v>
      </c>
      <c r="C197" s="3">
        <f t="shared" si="3"/>
        <v>7</v>
      </c>
      <c r="D197">
        <v>5</v>
      </c>
    </row>
    <row r="198" spans="1:4">
      <c r="A198" t="s">
        <v>4</v>
      </c>
      <c r="B198" s="1">
        <v>42201</v>
      </c>
      <c r="C198" s="3">
        <f t="shared" si="3"/>
        <v>7</v>
      </c>
      <c r="D198">
        <v>2</v>
      </c>
    </row>
    <row r="199" spans="1:4">
      <c r="A199" t="s">
        <v>5</v>
      </c>
      <c r="B199" s="1">
        <v>42202</v>
      </c>
      <c r="C199" s="3">
        <f t="shared" si="3"/>
        <v>7</v>
      </c>
      <c r="D199">
        <v>1</v>
      </c>
    </row>
    <row r="200" spans="1:4">
      <c r="A200" t="s">
        <v>3</v>
      </c>
      <c r="B200" s="1">
        <v>42203</v>
      </c>
      <c r="C200" s="3">
        <f t="shared" si="3"/>
        <v>7</v>
      </c>
      <c r="D200">
        <v>2</v>
      </c>
    </row>
    <row r="201" spans="1:4">
      <c r="A201" t="s">
        <v>7</v>
      </c>
      <c r="B201" s="1">
        <v>42204</v>
      </c>
      <c r="C201" s="3">
        <f t="shared" si="3"/>
        <v>7</v>
      </c>
      <c r="D201">
        <v>10</v>
      </c>
    </row>
    <row r="202" spans="1:4">
      <c r="A202" t="s">
        <v>8</v>
      </c>
      <c r="B202" s="1">
        <v>42205</v>
      </c>
      <c r="C202" s="3">
        <f t="shared" si="3"/>
        <v>7</v>
      </c>
      <c r="D202">
        <v>2</v>
      </c>
    </row>
    <row r="203" spans="1:4">
      <c r="A203" t="s">
        <v>2</v>
      </c>
      <c r="B203" s="1">
        <v>42206</v>
      </c>
      <c r="C203" s="3">
        <f t="shared" si="3"/>
        <v>7</v>
      </c>
      <c r="D203">
        <v>2</v>
      </c>
    </row>
    <row r="204" spans="1:4">
      <c r="A204" t="s">
        <v>4</v>
      </c>
      <c r="B204" s="1">
        <v>42207</v>
      </c>
      <c r="C204" s="3">
        <f t="shared" si="3"/>
        <v>7</v>
      </c>
      <c r="D204">
        <v>1</v>
      </c>
    </row>
    <row r="205" spans="1:4">
      <c r="A205" t="s">
        <v>5</v>
      </c>
      <c r="B205" s="1">
        <v>42208</v>
      </c>
      <c r="C205" s="3">
        <f t="shared" si="3"/>
        <v>7</v>
      </c>
      <c r="D205">
        <v>4</v>
      </c>
    </row>
    <row r="206" spans="1:4">
      <c r="A206" t="s">
        <v>3</v>
      </c>
      <c r="B206" s="1">
        <v>42209</v>
      </c>
      <c r="C206" s="3">
        <f t="shared" si="3"/>
        <v>7</v>
      </c>
      <c r="D206">
        <v>8</v>
      </c>
    </row>
    <row r="207" spans="1:4">
      <c r="A207" t="s">
        <v>7</v>
      </c>
      <c r="B207" s="1">
        <v>42210</v>
      </c>
      <c r="C207" s="3">
        <f t="shared" si="3"/>
        <v>7</v>
      </c>
      <c r="D207">
        <v>3</v>
      </c>
    </row>
    <row r="208" spans="1:4">
      <c r="A208" t="s">
        <v>19</v>
      </c>
      <c r="B208" s="1">
        <v>42211</v>
      </c>
      <c r="C208" s="3">
        <f t="shared" si="3"/>
        <v>7</v>
      </c>
      <c r="D208">
        <v>2</v>
      </c>
    </row>
    <row r="209" spans="1:4">
      <c r="A209" t="s">
        <v>2</v>
      </c>
      <c r="B209" s="1">
        <v>42212</v>
      </c>
      <c r="C209" s="3">
        <f t="shared" si="3"/>
        <v>7</v>
      </c>
      <c r="D209">
        <v>10</v>
      </c>
    </row>
    <row r="210" spans="1:4">
      <c r="A210" t="s">
        <v>4</v>
      </c>
      <c r="B210" s="1">
        <v>42213</v>
      </c>
      <c r="C210" s="3">
        <f t="shared" si="3"/>
        <v>7</v>
      </c>
      <c r="D210">
        <v>3</v>
      </c>
    </row>
    <row r="211" spans="1:4">
      <c r="A211" t="s">
        <v>5</v>
      </c>
      <c r="B211" s="1">
        <v>42214</v>
      </c>
      <c r="C211" s="3">
        <f t="shared" si="3"/>
        <v>7</v>
      </c>
      <c r="D211">
        <v>2</v>
      </c>
    </row>
    <row r="212" spans="1:4">
      <c r="A212" t="s">
        <v>2</v>
      </c>
      <c r="B212" s="1">
        <v>42215</v>
      </c>
      <c r="C212" s="3">
        <f t="shared" si="3"/>
        <v>7</v>
      </c>
      <c r="D212">
        <v>1</v>
      </c>
    </row>
    <row r="213" spans="1:4">
      <c r="A213" t="s">
        <v>4</v>
      </c>
      <c r="B213" s="1">
        <v>42216</v>
      </c>
      <c r="C213" s="3">
        <f t="shared" si="3"/>
        <v>7</v>
      </c>
      <c r="D213">
        <v>3</v>
      </c>
    </row>
    <row r="214" spans="1:4">
      <c r="A214" t="s">
        <v>5</v>
      </c>
      <c r="B214" s="1">
        <v>42217</v>
      </c>
      <c r="C214" s="3">
        <f t="shared" si="3"/>
        <v>8</v>
      </c>
      <c r="D214">
        <v>9</v>
      </c>
    </row>
    <row r="215" spans="1:4">
      <c r="A215" t="s">
        <v>3</v>
      </c>
      <c r="B215" s="1">
        <v>42218</v>
      </c>
      <c r="C215" s="3">
        <f t="shared" si="3"/>
        <v>8</v>
      </c>
      <c r="D215">
        <v>4</v>
      </c>
    </row>
    <row r="216" spans="1:4">
      <c r="A216" t="s">
        <v>7</v>
      </c>
      <c r="B216" s="1">
        <v>42219</v>
      </c>
      <c r="C216" s="3">
        <f t="shared" si="3"/>
        <v>8</v>
      </c>
      <c r="D216">
        <v>2</v>
      </c>
    </row>
    <row r="217" spans="1:4">
      <c r="A217" t="s">
        <v>8</v>
      </c>
      <c r="B217" s="1">
        <v>42220</v>
      </c>
      <c r="C217" s="3">
        <f t="shared" si="3"/>
        <v>8</v>
      </c>
      <c r="D217">
        <v>1</v>
      </c>
    </row>
    <row r="218" spans="1:4">
      <c r="A218" t="s">
        <v>18</v>
      </c>
      <c r="B218" s="1">
        <v>42221</v>
      </c>
      <c r="C218" s="3">
        <f t="shared" si="3"/>
        <v>8</v>
      </c>
      <c r="D218">
        <v>3</v>
      </c>
    </row>
    <row r="219" spans="1:4">
      <c r="A219" t="s">
        <v>4</v>
      </c>
      <c r="B219" s="1">
        <v>42222</v>
      </c>
      <c r="C219" s="3">
        <f t="shared" si="3"/>
        <v>8</v>
      </c>
      <c r="D219">
        <v>12</v>
      </c>
    </row>
    <row r="220" spans="1:4">
      <c r="A220" t="s">
        <v>5</v>
      </c>
      <c r="B220" s="1">
        <v>42223</v>
      </c>
      <c r="C220" s="3">
        <f t="shared" si="3"/>
        <v>8</v>
      </c>
      <c r="D220">
        <v>5</v>
      </c>
    </row>
    <row r="221" spans="1:4">
      <c r="A221" t="s">
        <v>3</v>
      </c>
      <c r="B221" s="1">
        <v>42224</v>
      </c>
      <c r="C221" s="3">
        <f t="shared" si="3"/>
        <v>8</v>
      </c>
      <c r="D221">
        <v>2</v>
      </c>
    </row>
    <row r="222" spans="1:4">
      <c r="A222" t="s">
        <v>7</v>
      </c>
      <c r="B222" s="1">
        <v>42225</v>
      </c>
      <c r="C222" s="3">
        <f t="shared" si="3"/>
        <v>8</v>
      </c>
      <c r="D222">
        <v>1</v>
      </c>
    </row>
    <row r="223" spans="1:4">
      <c r="A223" t="s">
        <v>8</v>
      </c>
      <c r="B223" s="1">
        <v>42226</v>
      </c>
      <c r="C223" s="3">
        <f t="shared" si="3"/>
        <v>8</v>
      </c>
      <c r="D223">
        <v>2</v>
      </c>
    </row>
    <row r="224" spans="1:4">
      <c r="A224" t="s">
        <v>2</v>
      </c>
      <c r="B224" s="1">
        <v>42227</v>
      </c>
      <c r="C224" s="3">
        <f t="shared" si="3"/>
        <v>8</v>
      </c>
      <c r="D224">
        <v>10</v>
      </c>
    </row>
    <row r="225" spans="1:4">
      <c r="A225" t="s">
        <v>4</v>
      </c>
      <c r="B225" s="1">
        <v>42228</v>
      </c>
      <c r="C225" s="3">
        <f t="shared" si="3"/>
        <v>8</v>
      </c>
      <c r="D225">
        <v>2</v>
      </c>
    </row>
    <row r="226" spans="1:4">
      <c r="A226" t="s">
        <v>5</v>
      </c>
      <c r="B226" s="1">
        <v>42229</v>
      </c>
      <c r="C226" s="3">
        <f t="shared" si="3"/>
        <v>8</v>
      </c>
      <c r="D226">
        <v>2</v>
      </c>
    </row>
    <row r="227" spans="1:4">
      <c r="A227" t="s">
        <v>3</v>
      </c>
      <c r="B227" s="1">
        <v>42230</v>
      </c>
      <c r="C227" s="3">
        <f t="shared" si="3"/>
        <v>8</v>
      </c>
      <c r="D227">
        <v>1</v>
      </c>
    </row>
    <row r="228" spans="1:4">
      <c r="A228" t="s">
        <v>7</v>
      </c>
      <c r="B228" s="1">
        <v>42231</v>
      </c>
      <c r="C228" s="3">
        <f t="shared" si="3"/>
        <v>8</v>
      </c>
      <c r="D228">
        <v>4</v>
      </c>
    </row>
    <row r="229" spans="1:4">
      <c r="A229" t="s">
        <v>19</v>
      </c>
      <c r="B229" s="1">
        <v>42232</v>
      </c>
      <c r="C229" s="3">
        <f t="shared" si="3"/>
        <v>8</v>
      </c>
      <c r="D229">
        <v>8</v>
      </c>
    </row>
    <row r="230" spans="1:4">
      <c r="A230" t="s">
        <v>2</v>
      </c>
      <c r="B230" s="1">
        <v>42233</v>
      </c>
      <c r="C230" s="3">
        <f t="shared" si="3"/>
        <v>8</v>
      </c>
      <c r="D230">
        <v>3</v>
      </c>
    </row>
    <row r="231" spans="1:4">
      <c r="A231" t="s">
        <v>4</v>
      </c>
      <c r="B231" s="1">
        <v>42234</v>
      </c>
      <c r="C231" s="3">
        <f t="shared" si="3"/>
        <v>8</v>
      </c>
      <c r="D231">
        <v>2</v>
      </c>
    </row>
    <row r="232" spans="1:4">
      <c r="A232" t="s">
        <v>5</v>
      </c>
      <c r="B232" s="1">
        <v>42235</v>
      </c>
      <c r="C232" s="3">
        <f t="shared" si="3"/>
        <v>8</v>
      </c>
      <c r="D232">
        <v>10</v>
      </c>
    </row>
    <row r="233" spans="1:4">
      <c r="A233" t="s">
        <v>2</v>
      </c>
      <c r="B233" s="1">
        <v>42236</v>
      </c>
      <c r="C233" s="3">
        <f t="shared" si="3"/>
        <v>8</v>
      </c>
      <c r="D233">
        <v>3</v>
      </c>
    </row>
    <row r="234" spans="1:4">
      <c r="A234" t="s">
        <v>4</v>
      </c>
      <c r="B234" s="1">
        <v>42237</v>
      </c>
      <c r="C234" s="3">
        <f t="shared" si="3"/>
        <v>8</v>
      </c>
      <c r="D234">
        <v>2</v>
      </c>
    </row>
    <row r="235" spans="1:4">
      <c r="A235" t="s">
        <v>5</v>
      </c>
      <c r="B235" s="1">
        <v>42238</v>
      </c>
      <c r="C235" s="3">
        <f t="shared" si="3"/>
        <v>8</v>
      </c>
      <c r="D235">
        <v>1</v>
      </c>
    </row>
    <row r="236" spans="1:4">
      <c r="A236" t="s">
        <v>3</v>
      </c>
      <c r="B236" s="1">
        <v>42239</v>
      </c>
      <c r="C236" s="3">
        <f t="shared" si="3"/>
        <v>8</v>
      </c>
      <c r="D236">
        <v>3</v>
      </c>
    </row>
    <row r="237" spans="1:4">
      <c r="A237" t="s">
        <v>7</v>
      </c>
      <c r="B237" s="1">
        <v>42240</v>
      </c>
      <c r="C237" s="3">
        <f t="shared" si="3"/>
        <v>8</v>
      </c>
      <c r="D237">
        <v>9</v>
      </c>
    </row>
    <row r="238" spans="1:4">
      <c r="A238" t="s">
        <v>8</v>
      </c>
      <c r="B238" s="1">
        <v>42241</v>
      </c>
      <c r="C238" s="3">
        <f t="shared" si="3"/>
        <v>8</v>
      </c>
      <c r="D238">
        <v>4</v>
      </c>
    </row>
    <row r="239" spans="1:4">
      <c r="A239" t="s">
        <v>18</v>
      </c>
      <c r="B239" s="1">
        <v>42242</v>
      </c>
      <c r="C239" s="3">
        <f t="shared" si="3"/>
        <v>8</v>
      </c>
      <c r="D239">
        <v>2</v>
      </c>
    </row>
    <row r="240" spans="1:4">
      <c r="A240" t="s">
        <v>4</v>
      </c>
      <c r="B240" s="1">
        <v>42243</v>
      </c>
      <c r="C240" s="3">
        <f t="shared" si="3"/>
        <v>8</v>
      </c>
      <c r="D240">
        <v>1</v>
      </c>
    </row>
    <row r="241" spans="1:4">
      <c r="A241" t="s">
        <v>5</v>
      </c>
      <c r="B241" s="1">
        <v>42244</v>
      </c>
      <c r="C241" s="3">
        <f t="shared" si="3"/>
        <v>8</v>
      </c>
      <c r="D241">
        <v>3</v>
      </c>
    </row>
    <row r="242" spans="1:4">
      <c r="A242" t="s">
        <v>3</v>
      </c>
      <c r="B242" s="1">
        <v>42245</v>
      </c>
      <c r="C242" s="3">
        <f t="shared" si="3"/>
        <v>8</v>
      </c>
      <c r="D242">
        <v>12</v>
      </c>
    </row>
    <row r="243" spans="1:4">
      <c r="A243" t="s">
        <v>7</v>
      </c>
      <c r="B243" s="1">
        <v>42246</v>
      </c>
      <c r="C243" s="3">
        <f t="shared" si="3"/>
        <v>8</v>
      </c>
      <c r="D243">
        <v>5</v>
      </c>
    </row>
    <row r="244" spans="1:4">
      <c r="A244" t="s">
        <v>8</v>
      </c>
      <c r="B244" s="1">
        <v>42247</v>
      </c>
      <c r="C244" s="3">
        <f t="shared" si="3"/>
        <v>8</v>
      </c>
      <c r="D244">
        <v>2</v>
      </c>
    </row>
    <row r="245" spans="1:4">
      <c r="A245" t="s">
        <v>2</v>
      </c>
      <c r="B245" s="1">
        <v>42248</v>
      </c>
      <c r="C245" s="3">
        <f t="shared" si="3"/>
        <v>9</v>
      </c>
      <c r="D245">
        <v>1</v>
      </c>
    </row>
    <row r="246" spans="1:4">
      <c r="A246" t="s">
        <v>4</v>
      </c>
      <c r="B246" s="1">
        <v>42249</v>
      </c>
      <c r="C246" s="3">
        <f t="shared" si="3"/>
        <v>9</v>
      </c>
      <c r="D246">
        <v>2</v>
      </c>
    </row>
    <row r="247" spans="1:4">
      <c r="A247" t="s">
        <v>5</v>
      </c>
      <c r="B247" s="1">
        <v>42250</v>
      </c>
      <c r="C247" s="3">
        <f t="shared" si="3"/>
        <v>9</v>
      </c>
      <c r="D247">
        <v>10</v>
      </c>
    </row>
    <row r="248" spans="1:4">
      <c r="A248" t="s">
        <v>3</v>
      </c>
      <c r="B248" s="1">
        <v>42251</v>
      </c>
      <c r="C248" s="3">
        <f t="shared" si="3"/>
        <v>9</v>
      </c>
      <c r="D248">
        <v>2</v>
      </c>
    </row>
    <row r="249" spans="1:4">
      <c r="A249" t="s">
        <v>7</v>
      </c>
      <c r="B249" s="1">
        <v>42252</v>
      </c>
      <c r="C249" s="3">
        <f t="shared" si="3"/>
        <v>9</v>
      </c>
      <c r="D249">
        <v>2</v>
      </c>
    </row>
    <row r="250" spans="1:4">
      <c r="A250" t="s">
        <v>19</v>
      </c>
      <c r="B250" s="1">
        <v>42253</v>
      </c>
      <c r="C250" s="3">
        <f t="shared" si="3"/>
        <v>9</v>
      </c>
      <c r="D250">
        <v>1</v>
      </c>
    </row>
    <row r="251" spans="1:4">
      <c r="A251" t="s">
        <v>2</v>
      </c>
      <c r="B251" s="1">
        <v>42254</v>
      </c>
      <c r="C251" s="3">
        <f t="shared" si="3"/>
        <v>9</v>
      </c>
      <c r="D251">
        <v>4</v>
      </c>
    </row>
    <row r="252" spans="1:4">
      <c r="A252" t="s">
        <v>4</v>
      </c>
      <c r="B252" s="1">
        <v>42255</v>
      </c>
      <c r="C252" s="3">
        <f t="shared" si="3"/>
        <v>9</v>
      </c>
      <c r="D252">
        <v>8</v>
      </c>
    </row>
    <row r="253" spans="1:4">
      <c r="A253" t="s">
        <v>5</v>
      </c>
      <c r="B253" s="1">
        <v>42256</v>
      </c>
      <c r="C253" s="3">
        <f t="shared" si="3"/>
        <v>9</v>
      </c>
      <c r="D253">
        <v>3</v>
      </c>
    </row>
    <row r="254" spans="1:4">
      <c r="A254" t="s">
        <v>2</v>
      </c>
      <c r="B254" s="1">
        <v>42257</v>
      </c>
      <c r="C254" s="3">
        <f t="shared" si="3"/>
        <v>9</v>
      </c>
      <c r="D254">
        <v>2</v>
      </c>
    </row>
    <row r="255" spans="1:4">
      <c r="A255" t="s">
        <v>4</v>
      </c>
      <c r="B255" s="1">
        <v>42258</v>
      </c>
      <c r="C255" s="3">
        <f t="shared" si="3"/>
        <v>9</v>
      </c>
      <c r="D255">
        <v>10</v>
      </c>
    </row>
    <row r="256" spans="1:4">
      <c r="A256" t="s">
        <v>5</v>
      </c>
      <c r="B256" s="1">
        <v>42259</v>
      </c>
      <c r="C256" s="3">
        <f t="shared" si="3"/>
        <v>9</v>
      </c>
      <c r="D256">
        <v>3</v>
      </c>
    </row>
    <row r="257" spans="1:4">
      <c r="A257" t="s">
        <v>3</v>
      </c>
      <c r="B257" s="1">
        <v>42260</v>
      </c>
      <c r="C257" s="3">
        <f t="shared" si="3"/>
        <v>9</v>
      </c>
      <c r="D257">
        <v>2</v>
      </c>
    </row>
    <row r="258" spans="1:4">
      <c r="A258" t="s">
        <v>7</v>
      </c>
      <c r="B258" s="1">
        <v>42261</v>
      </c>
      <c r="C258" s="3">
        <f t="shared" si="3"/>
        <v>9</v>
      </c>
      <c r="D258">
        <v>1</v>
      </c>
    </row>
    <row r="259" spans="1:4">
      <c r="A259" t="s">
        <v>8</v>
      </c>
      <c r="B259" s="1">
        <v>42262</v>
      </c>
      <c r="C259" s="3">
        <f t="shared" ref="C259:C322" si="4">MONTH(B259)</f>
        <v>9</v>
      </c>
      <c r="D259">
        <v>3</v>
      </c>
    </row>
    <row r="260" spans="1:4">
      <c r="A260" t="s">
        <v>18</v>
      </c>
      <c r="B260" s="1">
        <v>42263</v>
      </c>
      <c r="C260" s="3">
        <f t="shared" si="4"/>
        <v>9</v>
      </c>
      <c r="D260">
        <v>9</v>
      </c>
    </row>
    <row r="261" spans="1:4">
      <c r="A261" t="s">
        <v>4</v>
      </c>
      <c r="B261" s="1">
        <v>42264</v>
      </c>
      <c r="C261" s="3">
        <f t="shared" si="4"/>
        <v>9</v>
      </c>
      <c r="D261">
        <v>4</v>
      </c>
    </row>
    <row r="262" spans="1:4">
      <c r="A262" t="s">
        <v>5</v>
      </c>
      <c r="B262" s="1">
        <v>42265</v>
      </c>
      <c r="C262" s="3">
        <f t="shared" si="4"/>
        <v>9</v>
      </c>
      <c r="D262">
        <v>2</v>
      </c>
    </row>
    <row r="263" spans="1:4">
      <c r="A263" t="s">
        <v>3</v>
      </c>
      <c r="B263" s="1">
        <v>42266</v>
      </c>
      <c r="C263" s="3">
        <f t="shared" si="4"/>
        <v>9</v>
      </c>
      <c r="D263">
        <v>1</v>
      </c>
    </row>
    <row r="264" spans="1:4">
      <c r="A264" t="s">
        <v>7</v>
      </c>
      <c r="B264" s="1">
        <v>42267</v>
      </c>
      <c r="C264" s="3">
        <f t="shared" si="4"/>
        <v>9</v>
      </c>
      <c r="D264">
        <v>3</v>
      </c>
    </row>
    <row r="265" spans="1:4">
      <c r="A265" t="s">
        <v>8</v>
      </c>
      <c r="B265" s="1">
        <v>42268</v>
      </c>
      <c r="C265" s="3">
        <f t="shared" si="4"/>
        <v>9</v>
      </c>
      <c r="D265">
        <v>12</v>
      </c>
    </row>
    <row r="266" spans="1:4">
      <c r="A266" t="s">
        <v>2</v>
      </c>
      <c r="B266" s="1">
        <v>42269</v>
      </c>
      <c r="C266" s="3">
        <f t="shared" si="4"/>
        <v>9</v>
      </c>
      <c r="D266">
        <v>5</v>
      </c>
    </row>
    <row r="267" spans="1:4">
      <c r="A267" t="s">
        <v>4</v>
      </c>
      <c r="B267" s="1">
        <v>42270</v>
      </c>
      <c r="C267" s="3">
        <f t="shared" si="4"/>
        <v>9</v>
      </c>
      <c r="D267">
        <v>2</v>
      </c>
    </row>
    <row r="268" spans="1:4">
      <c r="A268" t="s">
        <v>5</v>
      </c>
      <c r="B268" s="1">
        <v>42271</v>
      </c>
      <c r="C268" s="3">
        <f t="shared" si="4"/>
        <v>9</v>
      </c>
      <c r="D268">
        <v>1</v>
      </c>
    </row>
    <row r="269" spans="1:4">
      <c r="A269" t="s">
        <v>3</v>
      </c>
      <c r="B269" s="1">
        <v>42272</v>
      </c>
      <c r="C269" s="3">
        <f t="shared" si="4"/>
        <v>9</v>
      </c>
      <c r="D269">
        <v>2</v>
      </c>
    </row>
    <row r="270" spans="1:4">
      <c r="A270" t="s">
        <v>7</v>
      </c>
      <c r="B270" s="1">
        <v>42273</v>
      </c>
      <c r="C270" s="3">
        <f t="shared" si="4"/>
        <v>9</v>
      </c>
      <c r="D270">
        <v>10</v>
      </c>
    </row>
    <row r="271" spans="1:4">
      <c r="A271" t="s">
        <v>19</v>
      </c>
      <c r="B271" s="1">
        <v>42274</v>
      </c>
      <c r="C271" s="3">
        <f t="shared" si="4"/>
        <v>9</v>
      </c>
      <c r="D271">
        <v>2</v>
      </c>
    </row>
    <row r="272" spans="1:4">
      <c r="A272" t="s">
        <v>2</v>
      </c>
      <c r="B272" s="1">
        <v>42275</v>
      </c>
      <c r="C272" s="3">
        <f t="shared" si="4"/>
        <v>9</v>
      </c>
      <c r="D272">
        <v>2</v>
      </c>
    </row>
    <row r="273" spans="1:4">
      <c r="A273" t="s">
        <v>4</v>
      </c>
      <c r="B273" s="1">
        <v>42276</v>
      </c>
      <c r="C273" s="3">
        <f t="shared" si="4"/>
        <v>9</v>
      </c>
      <c r="D273">
        <v>1</v>
      </c>
    </row>
    <row r="274" spans="1:4">
      <c r="A274" t="s">
        <v>5</v>
      </c>
      <c r="B274" s="1">
        <v>42277</v>
      </c>
      <c r="C274" s="3">
        <f t="shared" si="4"/>
        <v>9</v>
      </c>
      <c r="D274">
        <v>4</v>
      </c>
    </row>
    <row r="275" spans="1:4">
      <c r="A275" t="s">
        <v>2</v>
      </c>
      <c r="B275" s="1">
        <v>42278</v>
      </c>
      <c r="C275" s="3">
        <f t="shared" si="4"/>
        <v>10</v>
      </c>
      <c r="D275">
        <v>8</v>
      </c>
    </row>
    <row r="276" spans="1:4">
      <c r="A276" t="s">
        <v>4</v>
      </c>
      <c r="B276" s="1">
        <v>42279</v>
      </c>
      <c r="C276" s="3">
        <f t="shared" si="4"/>
        <v>10</v>
      </c>
      <c r="D276">
        <v>3</v>
      </c>
    </row>
    <row r="277" spans="1:4">
      <c r="A277" t="s">
        <v>5</v>
      </c>
      <c r="B277" s="1">
        <v>42280</v>
      </c>
      <c r="C277" s="3">
        <f t="shared" si="4"/>
        <v>10</v>
      </c>
      <c r="D277">
        <v>2</v>
      </c>
    </row>
    <row r="278" spans="1:4">
      <c r="A278" t="s">
        <v>3</v>
      </c>
      <c r="B278" s="1">
        <v>42281</v>
      </c>
      <c r="C278" s="3">
        <f t="shared" si="4"/>
        <v>10</v>
      </c>
      <c r="D278">
        <v>10</v>
      </c>
    </row>
    <row r="279" spans="1:4">
      <c r="A279" t="s">
        <v>7</v>
      </c>
      <c r="B279" s="1">
        <v>42282</v>
      </c>
      <c r="C279" s="3">
        <f t="shared" si="4"/>
        <v>10</v>
      </c>
      <c r="D279">
        <v>3</v>
      </c>
    </row>
    <row r="280" spans="1:4">
      <c r="A280" t="s">
        <v>8</v>
      </c>
      <c r="B280" s="1">
        <v>42283</v>
      </c>
      <c r="C280" s="3">
        <f t="shared" si="4"/>
        <v>10</v>
      </c>
      <c r="D280">
        <v>2</v>
      </c>
    </row>
    <row r="281" spans="1:4">
      <c r="A281" t="s">
        <v>18</v>
      </c>
      <c r="B281" s="1">
        <v>42284</v>
      </c>
      <c r="C281" s="3">
        <f t="shared" si="4"/>
        <v>10</v>
      </c>
      <c r="D281">
        <v>1</v>
      </c>
    </row>
    <row r="282" spans="1:4">
      <c r="A282" t="s">
        <v>4</v>
      </c>
      <c r="B282" s="1">
        <v>42285</v>
      </c>
      <c r="C282" s="3">
        <f t="shared" si="4"/>
        <v>10</v>
      </c>
      <c r="D282">
        <v>3</v>
      </c>
    </row>
    <row r="283" spans="1:4">
      <c r="A283" t="s">
        <v>5</v>
      </c>
      <c r="B283" s="1">
        <v>42286</v>
      </c>
      <c r="C283" s="3">
        <f t="shared" si="4"/>
        <v>10</v>
      </c>
      <c r="D283">
        <v>9</v>
      </c>
    </row>
    <row r="284" spans="1:4">
      <c r="A284" t="s">
        <v>3</v>
      </c>
      <c r="B284" s="1">
        <v>42287</v>
      </c>
      <c r="C284" s="3">
        <f t="shared" si="4"/>
        <v>10</v>
      </c>
      <c r="D284">
        <v>4</v>
      </c>
    </row>
    <row r="285" spans="1:4">
      <c r="A285" t="s">
        <v>7</v>
      </c>
      <c r="B285" s="1">
        <v>42288</v>
      </c>
      <c r="C285" s="3">
        <f t="shared" si="4"/>
        <v>10</v>
      </c>
      <c r="D285">
        <v>2</v>
      </c>
    </row>
    <row r="286" spans="1:4">
      <c r="A286" t="s">
        <v>8</v>
      </c>
      <c r="B286" s="1">
        <v>42289</v>
      </c>
      <c r="C286" s="3">
        <f t="shared" si="4"/>
        <v>10</v>
      </c>
      <c r="D286">
        <v>1</v>
      </c>
    </row>
    <row r="287" spans="1:4">
      <c r="A287" t="s">
        <v>2</v>
      </c>
      <c r="B287" s="1">
        <v>42290</v>
      </c>
      <c r="C287" s="3">
        <f t="shared" si="4"/>
        <v>10</v>
      </c>
      <c r="D287">
        <v>3</v>
      </c>
    </row>
    <row r="288" spans="1:4">
      <c r="A288" t="s">
        <v>4</v>
      </c>
      <c r="B288" s="1">
        <v>42291</v>
      </c>
      <c r="C288" s="3">
        <f t="shared" si="4"/>
        <v>10</v>
      </c>
      <c r="D288">
        <v>12</v>
      </c>
    </row>
    <row r="289" spans="1:4">
      <c r="A289" t="s">
        <v>5</v>
      </c>
      <c r="B289" s="1">
        <v>42292</v>
      </c>
      <c r="C289" s="3">
        <f t="shared" si="4"/>
        <v>10</v>
      </c>
      <c r="D289">
        <v>5</v>
      </c>
    </row>
    <row r="290" spans="1:4">
      <c r="A290" t="s">
        <v>3</v>
      </c>
      <c r="B290" s="1">
        <v>42293</v>
      </c>
      <c r="C290" s="3">
        <f t="shared" si="4"/>
        <v>10</v>
      </c>
      <c r="D290">
        <v>2</v>
      </c>
    </row>
    <row r="291" spans="1:4">
      <c r="A291" t="s">
        <v>7</v>
      </c>
      <c r="B291" s="1">
        <v>42294</v>
      </c>
      <c r="C291" s="3">
        <f t="shared" si="4"/>
        <v>10</v>
      </c>
      <c r="D291">
        <v>1</v>
      </c>
    </row>
    <row r="292" spans="1:4">
      <c r="A292" t="s">
        <v>19</v>
      </c>
      <c r="B292" s="1">
        <v>42295</v>
      </c>
      <c r="C292" s="3">
        <f t="shared" si="4"/>
        <v>10</v>
      </c>
      <c r="D292">
        <v>2</v>
      </c>
    </row>
    <row r="293" spans="1:4">
      <c r="A293" t="s">
        <v>2</v>
      </c>
      <c r="B293" s="1">
        <v>42296</v>
      </c>
      <c r="C293" s="3">
        <f t="shared" si="4"/>
        <v>10</v>
      </c>
      <c r="D293">
        <v>10</v>
      </c>
    </row>
    <row r="294" spans="1:4">
      <c r="A294" t="s">
        <v>4</v>
      </c>
      <c r="B294" s="1">
        <v>42297</v>
      </c>
      <c r="C294" s="3">
        <f t="shared" si="4"/>
        <v>10</v>
      </c>
      <c r="D294">
        <v>2</v>
      </c>
    </row>
    <row r="295" spans="1:4">
      <c r="A295" t="s">
        <v>5</v>
      </c>
      <c r="B295" s="1">
        <v>42298</v>
      </c>
      <c r="C295" s="3">
        <f t="shared" si="4"/>
        <v>10</v>
      </c>
      <c r="D295">
        <v>2</v>
      </c>
    </row>
    <row r="296" spans="1:4">
      <c r="A296" t="s">
        <v>2</v>
      </c>
      <c r="B296" s="1">
        <v>42299</v>
      </c>
      <c r="C296" s="3">
        <f t="shared" si="4"/>
        <v>10</v>
      </c>
      <c r="D296">
        <v>1</v>
      </c>
    </row>
    <row r="297" spans="1:4">
      <c r="A297" t="s">
        <v>4</v>
      </c>
      <c r="B297" s="1">
        <v>42300</v>
      </c>
      <c r="C297" s="3">
        <f t="shared" si="4"/>
        <v>10</v>
      </c>
      <c r="D297">
        <v>4</v>
      </c>
    </row>
    <row r="298" spans="1:4">
      <c r="A298" t="s">
        <v>5</v>
      </c>
      <c r="B298" s="1">
        <v>42301</v>
      </c>
      <c r="C298" s="3">
        <f t="shared" si="4"/>
        <v>10</v>
      </c>
      <c r="D298">
        <v>8</v>
      </c>
    </row>
    <row r="299" spans="1:4">
      <c r="A299" t="s">
        <v>3</v>
      </c>
      <c r="B299" s="1">
        <v>42302</v>
      </c>
      <c r="C299" s="3">
        <f t="shared" si="4"/>
        <v>10</v>
      </c>
      <c r="D299">
        <v>3</v>
      </c>
    </row>
    <row r="300" spans="1:4">
      <c r="A300" t="s">
        <v>7</v>
      </c>
      <c r="B300" s="1">
        <v>42303</v>
      </c>
      <c r="C300" s="3">
        <f t="shared" si="4"/>
        <v>10</v>
      </c>
      <c r="D300">
        <v>2</v>
      </c>
    </row>
    <row r="301" spans="1:4">
      <c r="A301" t="s">
        <v>8</v>
      </c>
      <c r="B301" s="1">
        <v>42304</v>
      </c>
      <c r="C301" s="3">
        <f t="shared" si="4"/>
        <v>10</v>
      </c>
      <c r="D301">
        <v>10</v>
      </c>
    </row>
    <row r="302" spans="1:4">
      <c r="A302" t="s">
        <v>18</v>
      </c>
      <c r="B302" s="1">
        <v>42305</v>
      </c>
      <c r="C302" s="3">
        <f t="shared" si="4"/>
        <v>10</v>
      </c>
      <c r="D302">
        <v>3</v>
      </c>
    </row>
    <row r="303" spans="1:4">
      <c r="A303" t="s">
        <v>4</v>
      </c>
      <c r="B303" s="1">
        <v>42306</v>
      </c>
      <c r="C303" s="3">
        <f t="shared" si="4"/>
        <v>10</v>
      </c>
      <c r="D303">
        <v>2</v>
      </c>
    </row>
    <row r="304" spans="1:4">
      <c r="A304" t="s">
        <v>5</v>
      </c>
      <c r="B304" s="1">
        <v>42307</v>
      </c>
      <c r="C304" s="3">
        <f t="shared" si="4"/>
        <v>10</v>
      </c>
      <c r="D304">
        <v>1</v>
      </c>
    </row>
    <row r="305" spans="1:4">
      <c r="A305" t="s">
        <v>3</v>
      </c>
      <c r="B305" s="1">
        <v>42308</v>
      </c>
      <c r="C305" s="3">
        <f t="shared" si="4"/>
        <v>10</v>
      </c>
      <c r="D305">
        <v>3</v>
      </c>
    </row>
    <row r="306" spans="1:4">
      <c r="A306" t="s">
        <v>7</v>
      </c>
      <c r="B306" s="1">
        <v>42309</v>
      </c>
      <c r="C306" s="3">
        <f t="shared" si="4"/>
        <v>11</v>
      </c>
      <c r="D306">
        <v>9</v>
      </c>
    </row>
    <row r="307" spans="1:4">
      <c r="A307" t="s">
        <v>8</v>
      </c>
      <c r="B307" s="1">
        <v>42310</v>
      </c>
      <c r="C307" s="3">
        <f t="shared" si="4"/>
        <v>11</v>
      </c>
      <c r="D307">
        <v>4</v>
      </c>
    </row>
    <row r="308" spans="1:4">
      <c r="A308" t="s">
        <v>2</v>
      </c>
      <c r="B308" s="1">
        <v>42311</v>
      </c>
      <c r="C308" s="3">
        <f t="shared" si="4"/>
        <v>11</v>
      </c>
      <c r="D308">
        <v>2</v>
      </c>
    </row>
    <row r="309" spans="1:4">
      <c r="A309" t="s">
        <v>4</v>
      </c>
      <c r="B309" s="1">
        <v>42312</v>
      </c>
      <c r="C309" s="3">
        <f t="shared" si="4"/>
        <v>11</v>
      </c>
      <c r="D309">
        <v>1</v>
      </c>
    </row>
    <row r="310" spans="1:4">
      <c r="A310" t="s">
        <v>5</v>
      </c>
      <c r="B310" s="1">
        <v>42313</v>
      </c>
      <c r="C310" s="3">
        <f t="shared" si="4"/>
        <v>11</v>
      </c>
      <c r="D310">
        <v>3</v>
      </c>
    </row>
    <row r="311" spans="1:4">
      <c r="A311" t="s">
        <v>3</v>
      </c>
      <c r="B311" s="1">
        <v>42314</v>
      </c>
      <c r="C311" s="3">
        <f t="shared" si="4"/>
        <v>11</v>
      </c>
      <c r="D311">
        <v>12</v>
      </c>
    </row>
    <row r="312" spans="1:4">
      <c r="A312" t="s">
        <v>7</v>
      </c>
      <c r="B312" s="1">
        <v>42315</v>
      </c>
      <c r="C312" s="3">
        <f t="shared" si="4"/>
        <v>11</v>
      </c>
      <c r="D312">
        <v>5</v>
      </c>
    </row>
    <row r="313" spans="1:4">
      <c r="A313" t="s">
        <v>19</v>
      </c>
      <c r="B313" s="1">
        <v>42316</v>
      </c>
      <c r="C313" s="3">
        <f t="shared" si="4"/>
        <v>11</v>
      </c>
      <c r="D313">
        <v>2</v>
      </c>
    </row>
    <row r="314" spans="1:4">
      <c r="A314" t="s">
        <v>2</v>
      </c>
      <c r="B314" s="1">
        <v>42317</v>
      </c>
      <c r="C314" s="3">
        <f t="shared" si="4"/>
        <v>11</v>
      </c>
      <c r="D314">
        <v>1</v>
      </c>
    </row>
    <row r="315" spans="1:4">
      <c r="A315" t="s">
        <v>4</v>
      </c>
      <c r="B315" s="1">
        <v>42318</v>
      </c>
      <c r="C315" s="3">
        <f t="shared" si="4"/>
        <v>11</v>
      </c>
      <c r="D315">
        <v>2</v>
      </c>
    </row>
    <row r="316" spans="1:4">
      <c r="A316" t="s">
        <v>5</v>
      </c>
      <c r="B316" s="1">
        <v>42319</v>
      </c>
      <c r="C316" s="3">
        <f t="shared" si="4"/>
        <v>11</v>
      </c>
      <c r="D316">
        <v>10</v>
      </c>
    </row>
    <row r="317" spans="1:4">
      <c r="A317" t="s">
        <v>2</v>
      </c>
      <c r="B317" s="1">
        <v>42320</v>
      </c>
      <c r="C317" s="3">
        <f t="shared" si="4"/>
        <v>11</v>
      </c>
      <c r="D317">
        <v>2</v>
      </c>
    </row>
    <row r="318" spans="1:4">
      <c r="A318" t="s">
        <v>4</v>
      </c>
      <c r="B318" s="1">
        <v>42321</v>
      </c>
      <c r="C318" s="3">
        <f t="shared" si="4"/>
        <v>11</v>
      </c>
      <c r="D318">
        <v>2</v>
      </c>
    </row>
    <row r="319" spans="1:4">
      <c r="A319" t="s">
        <v>5</v>
      </c>
      <c r="B319" s="1">
        <v>42322</v>
      </c>
      <c r="C319" s="3">
        <f t="shared" si="4"/>
        <v>11</v>
      </c>
      <c r="D319">
        <v>1</v>
      </c>
    </row>
    <row r="320" spans="1:4">
      <c r="A320" t="s">
        <v>3</v>
      </c>
      <c r="B320" s="1">
        <v>42323</v>
      </c>
      <c r="C320" s="3">
        <f t="shared" si="4"/>
        <v>11</v>
      </c>
      <c r="D320">
        <v>4</v>
      </c>
    </row>
    <row r="321" spans="1:4">
      <c r="A321" t="s">
        <v>7</v>
      </c>
      <c r="B321" s="1">
        <v>42324</v>
      </c>
      <c r="C321" s="3">
        <f t="shared" si="4"/>
        <v>11</v>
      </c>
      <c r="D321">
        <v>8</v>
      </c>
    </row>
    <row r="322" spans="1:4">
      <c r="A322" t="s">
        <v>8</v>
      </c>
      <c r="B322" s="1">
        <v>42325</v>
      </c>
      <c r="C322" s="3">
        <f t="shared" si="4"/>
        <v>11</v>
      </c>
      <c r="D322">
        <v>3</v>
      </c>
    </row>
    <row r="323" spans="1:4">
      <c r="A323" t="s">
        <v>18</v>
      </c>
      <c r="B323" s="1">
        <v>42326</v>
      </c>
      <c r="C323" s="3">
        <f t="shared" ref="C323:C366" si="5">MONTH(B323)</f>
        <v>11</v>
      </c>
      <c r="D323">
        <v>2</v>
      </c>
    </row>
    <row r="324" spans="1:4">
      <c r="A324" t="s">
        <v>4</v>
      </c>
      <c r="B324" s="1">
        <v>42327</v>
      </c>
      <c r="C324" s="3">
        <f t="shared" si="5"/>
        <v>11</v>
      </c>
      <c r="D324">
        <v>10</v>
      </c>
    </row>
    <row r="325" spans="1:4">
      <c r="A325" t="s">
        <v>5</v>
      </c>
      <c r="B325" s="1">
        <v>42328</v>
      </c>
      <c r="C325" s="3">
        <f t="shared" si="5"/>
        <v>11</v>
      </c>
      <c r="D325">
        <v>3</v>
      </c>
    </row>
    <row r="326" spans="1:4">
      <c r="A326" t="s">
        <v>3</v>
      </c>
      <c r="B326" s="1">
        <v>42329</v>
      </c>
      <c r="C326" s="3">
        <f t="shared" si="5"/>
        <v>11</v>
      </c>
      <c r="D326">
        <v>2</v>
      </c>
    </row>
    <row r="327" spans="1:4">
      <c r="A327" t="s">
        <v>7</v>
      </c>
      <c r="B327" s="1">
        <v>42330</v>
      </c>
      <c r="C327" s="3">
        <f t="shared" si="5"/>
        <v>11</v>
      </c>
      <c r="D327">
        <v>1</v>
      </c>
    </row>
    <row r="328" spans="1:4">
      <c r="A328" t="s">
        <v>8</v>
      </c>
      <c r="B328" s="1">
        <v>42331</v>
      </c>
      <c r="C328" s="3">
        <f t="shared" si="5"/>
        <v>11</v>
      </c>
      <c r="D328">
        <v>3</v>
      </c>
    </row>
    <row r="329" spans="1:4">
      <c r="A329" t="s">
        <v>2</v>
      </c>
      <c r="B329" s="1">
        <v>42332</v>
      </c>
      <c r="C329" s="3">
        <f t="shared" si="5"/>
        <v>11</v>
      </c>
      <c r="D329">
        <v>9</v>
      </c>
    </row>
    <row r="330" spans="1:4">
      <c r="A330" t="s">
        <v>4</v>
      </c>
      <c r="B330" s="1">
        <v>42333</v>
      </c>
      <c r="C330" s="3">
        <f t="shared" si="5"/>
        <v>11</v>
      </c>
      <c r="D330">
        <v>4</v>
      </c>
    </row>
    <row r="331" spans="1:4">
      <c r="A331" t="s">
        <v>5</v>
      </c>
      <c r="B331" s="1">
        <v>42334</v>
      </c>
      <c r="C331" s="3">
        <f t="shared" si="5"/>
        <v>11</v>
      </c>
      <c r="D331">
        <v>2</v>
      </c>
    </row>
    <row r="332" spans="1:4">
      <c r="A332" t="s">
        <v>3</v>
      </c>
      <c r="B332" s="1">
        <v>42335</v>
      </c>
      <c r="C332" s="3">
        <f t="shared" si="5"/>
        <v>11</v>
      </c>
      <c r="D332">
        <v>1</v>
      </c>
    </row>
    <row r="333" spans="1:4">
      <c r="A333" t="s">
        <v>7</v>
      </c>
      <c r="B333" s="1">
        <v>42336</v>
      </c>
      <c r="C333" s="3">
        <f t="shared" si="5"/>
        <v>11</v>
      </c>
      <c r="D333">
        <v>3</v>
      </c>
    </row>
    <row r="334" spans="1:4">
      <c r="A334" t="s">
        <v>19</v>
      </c>
      <c r="B334" s="1">
        <v>42337</v>
      </c>
      <c r="C334" s="3">
        <f t="shared" si="5"/>
        <v>11</v>
      </c>
      <c r="D334">
        <v>12</v>
      </c>
    </row>
    <row r="335" spans="1:4">
      <c r="A335" t="s">
        <v>2</v>
      </c>
      <c r="B335" s="1">
        <v>42338</v>
      </c>
      <c r="C335" s="3">
        <f t="shared" si="5"/>
        <v>11</v>
      </c>
      <c r="D335">
        <v>5</v>
      </c>
    </row>
    <row r="336" spans="1:4">
      <c r="A336" t="s">
        <v>4</v>
      </c>
      <c r="B336" s="1">
        <v>42339</v>
      </c>
      <c r="C336" s="3">
        <f t="shared" si="5"/>
        <v>12</v>
      </c>
      <c r="D336">
        <v>2</v>
      </c>
    </row>
    <row r="337" spans="1:4">
      <c r="A337" t="s">
        <v>5</v>
      </c>
      <c r="B337" s="1">
        <v>42340</v>
      </c>
      <c r="C337" s="3">
        <f t="shared" si="5"/>
        <v>12</v>
      </c>
      <c r="D337">
        <v>1</v>
      </c>
    </row>
    <row r="338" spans="1:4">
      <c r="A338" t="s">
        <v>2</v>
      </c>
      <c r="B338" s="1">
        <v>42341</v>
      </c>
      <c r="C338" s="3">
        <f t="shared" si="5"/>
        <v>12</v>
      </c>
      <c r="D338">
        <v>2</v>
      </c>
    </row>
    <row r="339" spans="1:4">
      <c r="A339" t="s">
        <v>4</v>
      </c>
      <c r="B339" s="1">
        <v>42342</v>
      </c>
      <c r="C339" s="3">
        <f t="shared" si="5"/>
        <v>12</v>
      </c>
      <c r="D339">
        <v>10</v>
      </c>
    </row>
    <row r="340" spans="1:4">
      <c r="A340" t="s">
        <v>5</v>
      </c>
      <c r="B340" s="1">
        <v>42343</v>
      </c>
      <c r="C340" s="3">
        <f t="shared" si="5"/>
        <v>12</v>
      </c>
      <c r="D340">
        <v>2</v>
      </c>
    </row>
    <row r="341" spans="1:4">
      <c r="A341" t="s">
        <v>3</v>
      </c>
      <c r="B341" s="1">
        <v>42344</v>
      </c>
      <c r="C341" s="3">
        <f t="shared" si="5"/>
        <v>12</v>
      </c>
      <c r="D341">
        <v>2</v>
      </c>
    </row>
    <row r="342" spans="1:4">
      <c r="A342" t="s">
        <v>7</v>
      </c>
      <c r="B342" s="1">
        <v>42345</v>
      </c>
      <c r="C342" s="3">
        <f t="shared" si="5"/>
        <v>12</v>
      </c>
      <c r="D342">
        <v>1</v>
      </c>
    </row>
    <row r="343" spans="1:4">
      <c r="A343" t="s">
        <v>8</v>
      </c>
      <c r="B343" s="1">
        <v>42346</v>
      </c>
      <c r="C343" s="3">
        <f t="shared" si="5"/>
        <v>12</v>
      </c>
      <c r="D343">
        <v>4</v>
      </c>
    </row>
    <row r="344" spans="1:4">
      <c r="A344" t="s">
        <v>18</v>
      </c>
      <c r="B344" s="1">
        <v>42347</v>
      </c>
      <c r="C344" s="3">
        <f t="shared" si="5"/>
        <v>12</v>
      </c>
      <c r="D344">
        <v>8</v>
      </c>
    </row>
    <row r="345" spans="1:4">
      <c r="A345" t="s">
        <v>4</v>
      </c>
      <c r="B345" s="1">
        <v>42348</v>
      </c>
      <c r="C345" s="3">
        <f t="shared" si="5"/>
        <v>12</v>
      </c>
      <c r="D345">
        <v>3</v>
      </c>
    </row>
    <row r="346" spans="1:4">
      <c r="A346" t="s">
        <v>5</v>
      </c>
      <c r="B346" s="1">
        <v>42349</v>
      </c>
      <c r="C346" s="3">
        <f t="shared" si="5"/>
        <v>12</v>
      </c>
      <c r="D346">
        <v>2</v>
      </c>
    </row>
    <row r="347" spans="1:4">
      <c r="A347" t="s">
        <v>3</v>
      </c>
      <c r="B347" s="1">
        <v>42350</v>
      </c>
      <c r="C347" s="3">
        <f t="shared" si="5"/>
        <v>12</v>
      </c>
      <c r="D347">
        <v>10</v>
      </c>
    </row>
    <row r="348" spans="1:4">
      <c r="A348" t="s">
        <v>7</v>
      </c>
      <c r="B348" s="1">
        <v>42351</v>
      </c>
      <c r="C348" s="3">
        <f t="shared" si="5"/>
        <v>12</v>
      </c>
      <c r="D348">
        <v>3</v>
      </c>
    </row>
    <row r="349" spans="1:4">
      <c r="A349" t="s">
        <v>8</v>
      </c>
      <c r="B349" s="1">
        <v>42352</v>
      </c>
      <c r="C349" s="3">
        <f t="shared" si="5"/>
        <v>12</v>
      </c>
      <c r="D349">
        <v>2</v>
      </c>
    </row>
    <row r="350" spans="1:4">
      <c r="A350" t="s">
        <v>2</v>
      </c>
      <c r="B350" s="1">
        <v>42353</v>
      </c>
      <c r="C350" s="3">
        <f t="shared" si="5"/>
        <v>12</v>
      </c>
      <c r="D350">
        <v>1</v>
      </c>
    </row>
    <row r="351" spans="1:4">
      <c r="A351" t="s">
        <v>4</v>
      </c>
      <c r="B351" s="1">
        <v>42354</v>
      </c>
      <c r="C351" s="3">
        <f t="shared" si="5"/>
        <v>12</v>
      </c>
      <c r="D351">
        <v>3</v>
      </c>
    </row>
    <row r="352" spans="1:4">
      <c r="A352" t="s">
        <v>5</v>
      </c>
      <c r="B352" s="1">
        <v>42355</v>
      </c>
      <c r="C352" s="3">
        <f t="shared" si="5"/>
        <v>12</v>
      </c>
      <c r="D352">
        <v>9</v>
      </c>
    </row>
    <row r="353" spans="1:4">
      <c r="A353" t="s">
        <v>3</v>
      </c>
      <c r="B353" s="1">
        <v>42356</v>
      </c>
      <c r="C353" s="3">
        <f t="shared" si="5"/>
        <v>12</v>
      </c>
      <c r="D353">
        <v>4</v>
      </c>
    </row>
    <row r="354" spans="1:4">
      <c r="A354" t="s">
        <v>7</v>
      </c>
      <c r="B354" s="1">
        <v>42357</v>
      </c>
      <c r="C354" s="3">
        <f t="shared" si="5"/>
        <v>12</v>
      </c>
      <c r="D354">
        <v>2</v>
      </c>
    </row>
    <row r="355" spans="1:4">
      <c r="A355" t="s">
        <v>19</v>
      </c>
      <c r="B355" s="1">
        <v>42358</v>
      </c>
      <c r="C355" s="3">
        <f t="shared" si="5"/>
        <v>12</v>
      </c>
      <c r="D355">
        <v>1</v>
      </c>
    </row>
    <row r="356" spans="1:4">
      <c r="A356" t="s">
        <v>2</v>
      </c>
      <c r="B356" s="1">
        <v>42359</v>
      </c>
      <c r="C356" s="3">
        <f t="shared" si="5"/>
        <v>12</v>
      </c>
      <c r="D356">
        <v>3</v>
      </c>
    </row>
    <row r="357" spans="1:4">
      <c r="A357" t="s">
        <v>4</v>
      </c>
      <c r="B357" s="1">
        <v>42360</v>
      </c>
      <c r="C357" s="3">
        <f t="shared" si="5"/>
        <v>12</v>
      </c>
      <c r="D357">
        <v>12</v>
      </c>
    </row>
    <row r="358" spans="1:4">
      <c r="A358" t="s">
        <v>5</v>
      </c>
      <c r="B358" s="1">
        <v>42361</v>
      </c>
      <c r="C358" s="3">
        <f t="shared" si="5"/>
        <v>12</v>
      </c>
      <c r="D358">
        <v>5</v>
      </c>
    </row>
    <row r="359" spans="1:4">
      <c r="A359" t="s">
        <v>2</v>
      </c>
      <c r="B359" s="1">
        <v>42362</v>
      </c>
      <c r="C359" s="3">
        <f t="shared" si="5"/>
        <v>12</v>
      </c>
      <c r="D359">
        <v>2</v>
      </c>
    </row>
    <row r="360" spans="1:4">
      <c r="A360" t="s">
        <v>4</v>
      </c>
      <c r="B360" s="1">
        <v>42363</v>
      </c>
      <c r="C360" s="3">
        <f t="shared" si="5"/>
        <v>12</v>
      </c>
      <c r="D360">
        <v>1</v>
      </c>
    </row>
    <row r="361" spans="1:4">
      <c r="A361" t="s">
        <v>5</v>
      </c>
      <c r="B361" s="1">
        <v>42364</v>
      </c>
      <c r="C361" s="3">
        <f t="shared" si="5"/>
        <v>12</v>
      </c>
      <c r="D361">
        <v>2</v>
      </c>
    </row>
    <row r="362" spans="1:4">
      <c r="A362" t="s">
        <v>3</v>
      </c>
      <c r="B362" s="1">
        <v>42365</v>
      </c>
      <c r="C362" s="3">
        <f t="shared" si="5"/>
        <v>12</v>
      </c>
      <c r="D362">
        <v>10</v>
      </c>
    </row>
    <row r="363" spans="1:4">
      <c r="A363" t="s">
        <v>7</v>
      </c>
      <c r="B363" s="1">
        <v>42366</v>
      </c>
      <c r="C363" s="3">
        <f t="shared" si="5"/>
        <v>12</v>
      </c>
      <c r="D363">
        <v>2</v>
      </c>
    </row>
    <row r="364" spans="1:4">
      <c r="A364" t="s">
        <v>8</v>
      </c>
      <c r="B364" s="1">
        <v>42367</v>
      </c>
      <c r="C364" s="3">
        <f t="shared" si="5"/>
        <v>12</v>
      </c>
      <c r="D364">
        <v>2</v>
      </c>
    </row>
    <row r="365" spans="1:4">
      <c r="A365" t="s">
        <v>18</v>
      </c>
      <c r="B365" s="1">
        <v>42368</v>
      </c>
      <c r="C365" s="3">
        <f t="shared" si="5"/>
        <v>12</v>
      </c>
      <c r="D365">
        <v>1</v>
      </c>
    </row>
    <row r="366" spans="1:4">
      <c r="A366" t="s">
        <v>4</v>
      </c>
      <c r="B366" s="1">
        <v>42369</v>
      </c>
      <c r="C366" s="3">
        <f t="shared" si="5"/>
        <v>12</v>
      </c>
      <c r="D366">
        <v>4</v>
      </c>
    </row>
    <row r="367" spans="1:4">
      <c r="B367" s="1"/>
    </row>
    <row r="368" spans="1:4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setimgr2</cp:lastModifiedBy>
  <dcterms:created xsi:type="dcterms:W3CDTF">2016-01-28T11:20:04Z</dcterms:created>
  <dcterms:modified xsi:type="dcterms:W3CDTF">2016-01-28T12:30:20Z</dcterms:modified>
</cp:coreProperties>
</file>