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1\Desktop\"/>
    </mc:Choice>
  </mc:AlternateContent>
  <bookViews>
    <workbookView xWindow="0" yWindow="0" windowWidth="20490" windowHeight="6690"/>
  </bookViews>
  <sheets>
    <sheet name="Штатка" sheetId="1" r:id="rId1"/>
    <sheet name="Ш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8" i="1"/>
  <c r="A2" i="1"/>
  <c r="A3" i="1" s="1"/>
  <c r="A4" i="1" l="1"/>
  <c r="A5" i="1" l="1"/>
  <c r="A7" i="1" s="1"/>
  <c r="A9" i="1" l="1"/>
  <c r="C4" i="2" s="1"/>
  <c r="D4" i="2" s="1"/>
  <c r="C9" i="2" l="1"/>
  <c r="C5" i="2"/>
  <c r="D5" i="2" s="1"/>
  <c r="C8" i="2"/>
  <c r="C6" i="2"/>
  <c r="D6" i="2" s="1"/>
  <c r="C3" i="2"/>
  <c r="D3" i="2" s="1"/>
  <c r="C7" i="2"/>
  <c r="C2" i="2"/>
  <c r="D2" i="2" s="1"/>
</calcChain>
</file>

<file path=xl/sharedStrings.xml><?xml version="1.0" encoding="utf-8"?>
<sst xmlns="http://schemas.openxmlformats.org/spreadsheetml/2006/main" count="19" uniqueCount="16">
  <si>
    <t>Начальник отдела</t>
  </si>
  <si>
    <t>Заместитель начальника отдела</t>
  </si>
  <si>
    <t>Ведущий инженер</t>
  </si>
  <si>
    <t>Инженер 1 категории</t>
  </si>
  <si>
    <t>Инженер 2 категории</t>
  </si>
  <si>
    <t>Иванов</t>
  </si>
  <si>
    <t>Петров</t>
  </si>
  <si>
    <t>Сидоров</t>
  </si>
  <si>
    <t>Истомин</t>
  </si>
  <si>
    <t>Попов</t>
  </si>
  <si>
    <t>Смирнов</t>
  </si>
  <si>
    <t>Спиридонов</t>
  </si>
  <si>
    <t>По штату</t>
  </si>
  <si>
    <t>Вакант</t>
  </si>
  <si>
    <t>Всего</t>
  </si>
  <si>
    <t>Центральный 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</si>
</sst>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8" sqref="C8"/>
    </sheetView>
  </sheetViews>
  <sheetFormatPr defaultRowHeight="15" x14ac:dyDescent="0.25"/>
  <cols>
    <col min="1" max="1" width="4.5703125" style="1" customWidth="1"/>
    <col min="2" max="2" width="32.85546875" customWidth="1"/>
    <col min="3" max="3" width="39.5703125" customWidth="1"/>
  </cols>
  <sheetData>
    <row r="1" spans="1:3" x14ac:dyDescent="0.25">
      <c r="A1" s="2" t="s">
        <v>15</v>
      </c>
    </row>
    <row r="2" spans="1:3" x14ac:dyDescent="0.25">
      <c r="A2" s="1">
        <f>IF(MATCH(B2,$B$2:B2,0)=ROW(1:1),MAX($A$1:A1)+1,"")</f>
        <v>1</v>
      </c>
      <c r="B2" t="s">
        <v>0</v>
      </c>
      <c r="C2" t="s">
        <v>5</v>
      </c>
    </row>
    <row r="3" spans="1:3" x14ac:dyDescent="0.25">
      <c r="A3" s="1">
        <f>IF(MATCH(B3,$B$2:B3,0)=ROW(2:2),MAX($A$1:A2)+1,"")</f>
        <v>2</v>
      </c>
      <c r="B3" t="s">
        <v>1</v>
      </c>
      <c r="C3" t="s">
        <v>6</v>
      </c>
    </row>
    <row r="4" spans="1:3" x14ac:dyDescent="0.25">
      <c r="A4" s="1" t="str">
        <f>IF(MATCH(B4,$B$2:B4,0)=ROW(3:3),MAX($A$1:A3)+1,"")</f>
        <v/>
      </c>
      <c r="B4" t="s">
        <v>0</v>
      </c>
      <c r="C4" t="s">
        <v>7</v>
      </c>
    </row>
    <row r="5" spans="1:3" x14ac:dyDescent="0.25">
      <c r="A5" s="1">
        <f>IF(MATCH(B5,$B$2:B5,0)=ROW(4:4),MAX($A$1:A4)+1,"")</f>
        <v>3</v>
      </c>
      <c r="B5" t="s">
        <v>2</v>
      </c>
      <c r="C5" t="s">
        <v>8</v>
      </c>
    </row>
    <row r="6" spans="1:3" x14ac:dyDescent="0.25">
      <c r="A6" s="1" t="str">
        <f>IF(MATCH(B6,$B$2:B6,0)=ROW(5:5),MAX($A$1:A5)+1,"")</f>
        <v/>
      </c>
      <c r="B6" t="s">
        <v>2</v>
      </c>
      <c r="C6" t="s">
        <v>9</v>
      </c>
    </row>
    <row r="7" spans="1:3" x14ac:dyDescent="0.25">
      <c r="A7" s="1">
        <f>IF(MATCH(B7,$B$2:B7,0)=ROW(6:6),MAX($A$1:A6)+1,"")</f>
        <v>4</v>
      </c>
      <c r="B7" t="s">
        <v>3</v>
      </c>
      <c r="C7" t="s">
        <v>10</v>
      </c>
    </row>
    <row r="8" spans="1:3" x14ac:dyDescent="0.25">
      <c r="A8" s="1" t="str">
        <f>IF(MATCH(B8,$B$2:B8,0)=ROW(7:7),MAX($A$1:A7)+1,"")</f>
        <v/>
      </c>
      <c r="B8" t="s">
        <v>3</v>
      </c>
    </row>
    <row r="9" spans="1:3" x14ac:dyDescent="0.25">
      <c r="A9" s="1">
        <f>IF(MATCH(B9,$B$2:B9,0)=ROW(8:8),MAX($A$1:A8)+1,"")</f>
        <v>5</v>
      </c>
      <c r="B9" t="s">
        <v>4</v>
      </c>
      <c r="C9" t="s">
        <v>11</v>
      </c>
    </row>
  </sheetData>
  <conditionalFormatting sqref="C2:C9">
    <cfRule type="containsBlanks" dxfId="0" priority="1">
      <formula>LEN(TRIM(C2))=0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9"/>
  <sheetViews>
    <sheetView workbookViewId="0">
      <selection activeCell="C3" sqref="C3"/>
    </sheetView>
  </sheetViews>
  <sheetFormatPr defaultRowHeight="15" x14ac:dyDescent="0.25"/>
  <cols>
    <col min="3" max="3" width="31.140625" bestFit="1" customWidth="1"/>
  </cols>
  <sheetData>
    <row r="1" spans="3:6" x14ac:dyDescent="0.25">
      <c r="D1" t="s">
        <v>12</v>
      </c>
      <c r="E1" t="s">
        <v>13</v>
      </c>
      <c r="F1" t="s">
        <v>14</v>
      </c>
    </row>
    <row r="2" spans="3:6" x14ac:dyDescent="0.25">
      <c r="C2" t="str">
        <f>IF(ROW(Штатка!1:1)&gt;MAX(Штатка!$A$2:$A$9),"",VLOOKUP(ROW(Штатка!1:1),Штатка!$A$2:$B$9,2,0))</f>
        <v>Начальник отдела</v>
      </c>
      <c r="D2">
        <f>IF(C2="","",COUNTIF(Штатка!$B$2:$B$9,C2))</f>
        <v>2</v>
      </c>
    </row>
    <row r="3" spans="3:6" x14ac:dyDescent="0.25">
      <c r="C3" t="str">
        <f>IF(ROW(Штатка!2:2)&gt;MAX(Штатка!$A$2:$A$9),"",VLOOKUP(ROW(Штатка!2:2),Штатка!$A$2:$B$9,2,0))</f>
        <v>Заместитель начальника отдела</v>
      </c>
      <c r="D3">
        <f>IF(C3="","",COUNTIF(Штатка!$B$2:$B$9,C3))</f>
        <v>1</v>
      </c>
    </row>
    <row r="4" spans="3:6" x14ac:dyDescent="0.25">
      <c r="C4" t="str">
        <f>IF(ROW(Штатка!3:3)&gt;MAX(Штатка!$A$2:$A$9),"",VLOOKUP(ROW(Штатка!3:3),Штатка!$A$2:$B$9,2,0))</f>
        <v>Ведущий инженер</v>
      </c>
      <c r="D4">
        <f>IF(C4="","",COUNTIF(Штатка!$B$2:$B$9,C4))</f>
        <v>2</v>
      </c>
    </row>
    <row r="5" spans="3:6" x14ac:dyDescent="0.25">
      <c r="C5" t="str">
        <f>IF(ROW(Штатка!4:4)&gt;MAX(Штатка!$A$2:$A$9),"",VLOOKUP(ROW(Штатка!4:4),Штатка!$A$2:$B$9,2,0))</f>
        <v>Инженер 1 категории</v>
      </c>
      <c r="D5">
        <f>IF(C5="","",COUNTIF(Штатка!$B$2:$B$9,C5))</f>
        <v>2</v>
      </c>
    </row>
    <row r="6" spans="3:6" x14ac:dyDescent="0.25">
      <c r="C6" t="str">
        <f>IF(ROW(Штатка!5:5)&gt;MAX(Штатка!$A$2:$A$9),"",VLOOKUP(ROW(Штатка!5:5),Штатка!$A$2:$B$9,2,0))</f>
        <v>Инженер 2 категории</v>
      </c>
      <c r="D6">
        <f>IF(C6="","",COUNTIF(Штатка!$B$2:$B$9,C6))</f>
        <v>1</v>
      </c>
    </row>
    <row r="7" spans="3:6" x14ac:dyDescent="0.25">
      <c r="C7" t="str">
        <f>IF(ROW(Штатка!6:6)&gt;MAX(Штатка!$A$2:$A$9),"",VLOOKUP(ROW(Штатка!6:6),Штатка!$A$2:$B$9,2,0))</f>
        <v/>
      </c>
    </row>
    <row r="8" spans="3:6" x14ac:dyDescent="0.25">
      <c r="C8" t="str">
        <f>IF(ROW(Штатка!7:7)&gt;MAX(Штатка!$A$2:$A$9),"",VLOOKUP(ROW(Штатка!7:7),Штатка!$A$2:$B$9,2,0))</f>
        <v/>
      </c>
    </row>
    <row r="9" spans="3:6" x14ac:dyDescent="0.25">
      <c r="C9" t="str">
        <f>IF(ROW(Штатка!8:8)&gt;MAX(Штатка!$A$2:$A$9),"",VLOOKUP(ROW(Штатка!8:8),Штатка!$A$2:$B$9,2,0))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Штатка</vt:lpstr>
      <vt:lpstr>ШД</vt:lpstr>
    </vt:vector>
  </TitlesOfParts>
  <Company>HOME1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HOME1</cp:lastModifiedBy>
  <dcterms:created xsi:type="dcterms:W3CDTF">2016-01-23T18:14:37Z</dcterms:created>
  <dcterms:modified xsi:type="dcterms:W3CDTF">2016-01-30T18:36:34Z</dcterms:modified>
</cp:coreProperties>
</file>