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930" yWindow="0" windowWidth="27870" windowHeight="11715"/>
  </bookViews>
  <sheets>
    <sheet name="Лист1" sheetId="1" r:id="rId1"/>
  </sheets>
  <definedNames>
    <definedName name="solver_adj" localSheetId="0" hidden="1">Лист1!$L$4:$L$9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Лист1!$L$4</definedName>
    <definedName name="solver_lhs2" localSheetId="0" hidden="1">Лист1!$L$4:$L$9</definedName>
    <definedName name="solver_lhs3" localSheetId="0" hidden="1">Лист1!$L$4:$L$9</definedName>
    <definedName name="solver_lhs4" localSheetId="0" hidden="1">Лист1!$L$5</definedName>
    <definedName name="solver_lhs5" localSheetId="0" hidden="1">Лист1!$L$6</definedName>
    <definedName name="solver_lhs6" localSheetId="0" hidden="1">Лист1!$L$7</definedName>
    <definedName name="solver_lhs7" localSheetId="0" hidden="1">Лист1!$L$8</definedName>
    <definedName name="solver_lhs8" localSheetId="0" hidden="1">Лист1!$M$10</definedName>
    <definedName name="solver_lhs9" localSheetId="0" hidden="1">Лист1!$N$10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9</definedName>
    <definedName name="solver_nwt" localSheetId="0" hidden="1">1</definedName>
    <definedName name="solver_opt" localSheetId="0" hidden="1">Лист1!$O$10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el4" localSheetId="0" hidden="1">1</definedName>
    <definedName name="solver_rel5" localSheetId="0" hidden="1">1</definedName>
    <definedName name="solver_rel6" localSheetId="0" hidden="1">1</definedName>
    <definedName name="solver_rel7" localSheetId="0" hidden="1">1</definedName>
    <definedName name="solver_rel8" localSheetId="0" hidden="1">1</definedName>
    <definedName name="solver_rel9" localSheetId="0" hidden="1">1</definedName>
    <definedName name="solver_rhs1" localSheetId="0" hidden="1">Лист1!$E$4</definedName>
    <definedName name="solver_rhs2" localSheetId="0" hidden="1">целое</definedName>
    <definedName name="solver_rhs3" localSheetId="0" hidden="1">0</definedName>
    <definedName name="solver_rhs4" localSheetId="0" hidden="1">Лист1!$E$5</definedName>
    <definedName name="solver_rhs5" localSheetId="0" hidden="1">Лист1!$E$6</definedName>
    <definedName name="solver_rhs6" localSheetId="0" hidden="1">Лист1!$E$7</definedName>
    <definedName name="solver_rhs7" localSheetId="0" hidden="1">Лист1!$E$8</definedName>
    <definedName name="solver_rhs8" localSheetId="0" hidden="1">Лист1!$H$6</definedName>
    <definedName name="solver_rhs9" localSheetId="0" hidden="1">Лист1!$H$7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4" i="1"/>
  <c r="N5" i="1"/>
  <c r="N6" i="1"/>
  <c r="N7" i="1"/>
  <c r="N8" i="1"/>
  <c r="N9" i="1"/>
  <c r="N4" i="1"/>
  <c r="M5" i="1"/>
  <c r="M6" i="1"/>
  <c r="M7" i="1"/>
  <c r="M8" i="1"/>
  <c r="M9" i="1"/>
  <c r="M4" i="1"/>
  <c r="M10" i="1" l="1"/>
  <c r="O10" i="1"/>
  <c r="N10" i="1"/>
</calcChain>
</file>

<file path=xl/sharedStrings.xml><?xml version="1.0" encoding="utf-8"?>
<sst xmlns="http://schemas.openxmlformats.org/spreadsheetml/2006/main" count="32" uniqueCount="26">
  <si>
    <t>кг</t>
  </si>
  <si>
    <t>Объем</t>
  </si>
  <si>
    <t>Товар</t>
  </si>
  <si>
    <t>Груша</t>
  </si>
  <si>
    <t>Компот</t>
  </si>
  <si>
    <t>Нарзан</t>
  </si>
  <si>
    <t>Мясо</t>
  </si>
  <si>
    <t>Сыр</t>
  </si>
  <si>
    <t>Консервы (в асс.)</t>
  </si>
  <si>
    <t xml:space="preserve"> Вес (г) </t>
  </si>
  <si>
    <t>Объем (куб. см)</t>
  </si>
  <si>
    <t xml:space="preserve">Цена (руб.) </t>
  </si>
  <si>
    <t>Всего в наличии</t>
  </si>
  <si>
    <t>ограничения</t>
  </si>
  <si>
    <t>Вес</t>
  </si>
  <si>
    <t xml:space="preserve"> куб</t>
  </si>
  <si>
    <t>Решить задачу, используя функцию Excel «Поиск решения»</t>
  </si>
  <si>
    <t>Грабитель, забравшись в магазин, стоит перед выбором, каким товаром заполнить рюкзак, соблюдая следующие ограничения:</t>
  </si>
  <si>
    <t>• вес рюкзака не более 25 кг., • объем не должен превышать 0,3 куб. м.</t>
  </si>
  <si>
    <t xml:space="preserve">Стоимость набранных товаров должна быть максимальной. </t>
  </si>
  <si>
    <t>Рассчитать характер и количество взятого товара.</t>
  </si>
  <si>
    <t>Необходимые характеристики товаров, имеющихся в наличии в
магазине, приведены в таблице:</t>
  </si>
  <si>
    <t>шт</t>
  </si>
  <si>
    <t>вес, кг</t>
  </si>
  <si>
    <t>объём, куб.м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</si>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</sst>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NewRomanPS-BoldMT"/>
    </font>
    <font>
      <b/>
      <u/>
      <sz val="12"/>
      <color rgb="FF000000"/>
      <name val="TimesNewRomanPSMT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right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tabSelected="1" workbookViewId="0">
      <selection activeCell="M8" sqref="M8"/>
    </sheetView>
  </sheetViews>
  <sheetFormatPr defaultRowHeight="15"/>
  <cols>
    <col min="1" max="1" width="19.42578125" style="1" bestFit="1" customWidth="1"/>
    <col min="2" max="2" width="12.85546875" bestFit="1" customWidth="1"/>
    <col min="4" max="5" width="15.7109375" bestFit="1" customWidth="1"/>
    <col min="7" max="7" width="12.85546875" bestFit="1" customWidth="1"/>
    <col min="8" max="8" width="14.5703125" bestFit="1" customWidth="1"/>
  </cols>
  <sheetData>
    <row r="2" spans="1:15">
      <c r="B2" s="5"/>
      <c r="C2" s="5"/>
      <c r="D2" s="5"/>
      <c r="E2" s="5"/>
      <c r="F2" s="5"/>
      <c r="G2" s="5"/>
      <c r="H2" s="5"/>
      <c r="I2" s="5"/>
    </row>
    <row r="3" spans="1:15" ht="15.75">
      <c r="A3" s="3" t="s">
        <v>2</v>
      </c>
      <c r="B3" s="3" t="s">
        <v>11</v>
      </c>
      <c r="C3" s="4" t="s">
        <v>9</v>
      </c>
      <c r="D3" s="4" t="s">
        <v>10</v>
      </c>
      <c r="E3" s="4" t="s">
        <v>12</v>
      </c>
      <c r="F3" s="5"/>
      <c r="G3" s="5"/>
      <c r="H3" s="5"/>
      <c r="I3" s="5"/>
      <c r="L3" t="s">
        <v>22</v>
      </c>
      <c r="M3" t="s">
        <v>23</v>
      </c>
      <c r="N3" t="s">
        <v>24</v>
      </c>
      <c r="O3" t="s">
        <v>25</v>
      </c>
    </row>
    <row r="4" spans="1:15" ht="15.75">
      <c r="A4" s="3" t="s">
        <v>3</v>
      </c>
      <c r="B4" s="2">
        <v>20</v>
      </c>
      <c r="C4" s="2">
        <v>1000</v>
      </c>
      <c r="D4" s="2">
        <v>1000</v>
      </c>
      <c r="E4" s="2">
        <v>1000</v>
      </c>
      <c r="F4" s="5"/>
      <c r="G4" s="5"/>
      <c r="H4" s="5"/>
      <c r="I4" s="5"/>
      <c r="K4" s="10" t="s">
        <v>3</v>
      </c>
      <c r="L4" s="11">
        <v>0</v>
      </c>
      <c r="M4" s="11">
        <f>L4*C4/1000</f>
        <v>0</v>
      </c>
      <c r="N4" s="11">
        <f>L4*D4/1000000</f>
        <v>0</v>
      </c>
      <c r="O4" s="11">
        <f>L4*B4</f>
        <v>0</v>
      </c>
    </row>
    <row r="5" spans="1:15" ht="15.75">
      <c r="A5" s="3" t="s">
        <v>4</v>
      </c>
      <c r="B5" s="2">
        <v>22</v>
      </c>
      <c r="C5" s="2">
        <v>1200</v>
      </c>
      <c r="D5" s="2">
        <v>1000</v>
      </c>
      <c r="E5" s="2">
        <v>555</v>
      </c>
      <c r="F5" s="5"/>
      <c r="G5" s="5"/>
      <c r="H5" s="2" t="s">
        <v>13</v>
      </c>
      <c r="I5" s="5"/>
      <c r="K5" s="10" t="s">
        <v>4</v>
      </c>
      <c r="L5" s="11">
        <v>0</v>
      </c>
      <c r="M5" s="11">
        <f t="shared" ref="M5:M9" si="0">L5*C5/1000</f>
        <v>0</v>
      </c>
      <c r="N5" s="11">
        <f t="shared" ref="N5:N9" si="1">L5*D5/1000000</f>
        <v>0</v>
      </c>
      <c r="O5" s="11">
        <f t="shared" ref="O5:O9" si="2">L5*B5</f>
        <v>0</v>
      </c>
    </row>
    <row r="6" spans="1:15" ht="15.75">
      <c r="A6" s="3" t="s">
        <v>5</v>
      </c>
      <c r="B6" s="2">
        <v>6</v>
      </c>
      <c r="C6" s="2">
        <v>1000</v>
      </c>
      <c r="D6" s="2">
        <v>800</v>
      </c>
      <c r="E6" s="2">
        <v>1000</v>
      </c>
      <c r="F6" s="5"/>
      <c r="G6" s="7" t="s">
        <v>14</v>
      </c>
      <c r="H6" s="2">
        <v>25</v>
      </c>
      <c r="I6" s="2" t="s">
        <v>0</v>
      </c>
      <c r="K6" s="10" t="s">
        <v>5</v>
      </c>
      <c r="L6" s="11">
        <v>0</v>
      </c>
      <c r="M6" s="11">
        <f t="shared" si="0"/>
        <v>0</v>
      </c>
      <c r="N6" s="11">
        <f t="shared" si="1"/>
        <v>0</v>
      </c>
      <c r="O6" s="11">
        <f t="shared" si="2"/>
        <v>0</v>
      </c>
    </row>
    <row r="7" spans="1:15" ht="15.75">
      <c r="A7" s="3" t="s">
        <v>6</v>
      </c>
      <c r="B7" s="2">
        <v>25</v>
      </c>
      <c r="C7" s="2">
        <v>1000</v>
      </c>
      <c r="D7" s="2">
        <v>900</v>
      </c>
      <c r="E7" s="2">
        <v>35</v>
      </c>
      <c r="F7" s="5"/>
      <c r="G7" s="2" t="s">
        <v>1</v>
      </c>
      <c r="H7" s="2">
        <v>0.3</v>
      </c>
      <c r="I7" s="2" t="s">
        <v>15</v>
      </c>
      <c r="K7" s="10" t="s">
        <v>6</v>
      </c>
      <c r="L7" s="11">
        <v>1</v>
      </c>
      <c r="M7" s="11">
        <f t="shared" si="0"/>
        <v>1</v>
      </c>
      <c r="N7" s="11">
        <f t="shared" si="1"/>
        <v>8.9999999999999998E-4</v>
      </c>
      <c r="O7" s="11">
        <f t="shared" si="2"/>
        <v>25</v>
      </c>
    </row>
    <row r="8" spans="1:15" ht="15.75">
      <c r="A8" s="3" t="s">
        <v>7</v>
      </c>
      <c r="B8" s="2">
        <v>27</v>
      </c>
      <c r="C8" s="2">
        <v>1000</v>
      </c>
      <c r="D8" s="2">
        <v>1200</v>
      </c>
      <c r="E8" s="2">
        <v>24</v>
      </c>
      <c r="F8" s="5"/>
      <c r="K8" s="10" t="s">
        <v>7</v>
      </c>
      <c r="L8" s="11">
        <v>24</v>
      </c>
      <c r="M8" s="11">
        <f t="shared" si="0"/>
        <v>24</v>
      </c>
      <c r="N8" s="11">
        <f t="shared" si="1"/>
        <v>2.8799999999999999E-2</v>
      </c>
      <c r="O8" s="11">
        <f t="shared" si="2"/>
        <v>648</v>
      </c>
    </row>
    <row r="9" spans="1:15" ht="15.75">
      <c r="A9" s="3" t="s">
        <v>8</v>
      </c>
      <c r="B9" s="2">
        <v>5.5</v>
      </c>
      <c r="C9" s="2">
        <v>500</v>
      </c>
      <c r="D9" s="2">
        <v>500</v>
      </c>
      <c r="E9" s="2">
        <v>33000</v>
      </c>
      <c r="F9" s="5"/>
      <c r="K9" s="10" t="s">
        <v>8</v>
      </c>
      <c r="L9" s="11">
        <v>0</v>
      </c>
      <c r="M9" s="11">
        <f t="shared" si="0"/>
        <v>0</v>
      </c>
      <c r="N9" s="11">
        <f t="shared" si="1"/>
        <v>0</v>
      </c>
      <c r="O9" s="11">
        <f t="shared" si="2"/>
        <v>0</v>
      </c>
    </row>
    <row r="10" spans="1:15">
      <c r="F10" s="6"/>
      <c r="M10" s="11">
        <f>SUM(M4:M9)</f>
        <v>25</v>
      </c>
      <c r="N10" s="11">
        <f>SUM(N4:N9)</f>
        <v>2.9700000000000001E-2</v>
      </c>
      <c r="O10" s="11">
        <f>SUM(O4:O9)</f>
        <v>673</v>
      </c>
    </row>
    <row r="11" spans="1:15" ht="15.75">
      <c r="A11" s="8" t="s">
        <v>16</v>
      </c>
      <c r="F11" s="6"/>
    </row>
    <row r="12" spans="1:15" ht="15.75">
      <c r="A12" s="8" t="s">
        <v>17</v>
      </c>
    </row>
    <row r="13" spans="1:15" ht="15.75">
      <c r="A13" s="8" t="s">
        <v>18</v>
      </c>
    </row>
    <row r="14" spans="1:15" ht="15.75">
      <c r="A14" s="8" t="s">
        <v>19</v>
      </c>
    </row>
    <row r="15" spans="1:15" ht="15.75">
      <c r="A15" s="8" t="s">
        <v>20</v>
      </c>
    </row>
    <row r="16" spans="1:15" ht="126">
      <c r="A16" s="9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vlasov</dc:creator>
  <cp:lastModifiedBy>Музыкин М.А.</cp:lastModifiedBy>
  <dcterms:created xsi:type="dcterms:W3CDTF">2016-01-29T11:37:14Z</dcterms:created>
  <dcterms:modified xsi:type="dcterms:W3CDTF">2016-01-29T13:52:59Z</dcterms:modified>
</cp:coreProperties>
</file>