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0" yWindow="60" windowWidth="15456" windowHeight="9528"/>
  </bookViews>
  <sheets>
    <sheet name="База" sheetId="1" r:id="rId1"/>
    <sheet name="Отчет" sheetId="4" r:id="rId2"/>
    <sheet name="Висяки" sheetId="5" r:id="rId3"/>
  </sheets>
  <definedNames>
    <definedName name="_xlnm._FilterDatabase" localSheetId="0" hidden="1">База!$A$1:$I$1</definedName>
    <definedName name="_xlnm._FilterDatabase" localSheetId="2" hidden="1">Висяки!#REF!</definedName>
    <definedName name="_xlnm._FilterDatabase" localSheetId="1" hidden="1">Отчет!#REF!</definedName>
    <definedName name="ExternalData_1" localSheetId="2" hidden="1">Висяки!$B$3:$H$6</definedName>
    <definedName name="Запрос_из_Excel_Files" localSheetId="1" hidden="1">Отчет!$B$3:$I$9</definedName>
  </definedNames>
  <calcPr calcId="125725"/>
</workbook>
</file>

<file path=xl/calcChain.xml><?xml version="1.0" encoding="utf-8"?>
<calcChain xmlns="http://schemas.openxmlformats.org/spreadsheetml/2006/main">
  <c r="A4" i="4"/>
  <c r="A5"/>
  <c r="A6"/>
  <c r="A7"/>
  <c r="A8"/>
  <c r="A9"/>
  <c r="A4" i="5"/>
  <c r="A5"/>
  <c r="A6"/>
  <c r="A1" l="1"/>
</calcChain>
</file>

<file path=xl/connections.xml><?xml version="1.0" encoding="utf-8"?>
<connections xmlns="http://schemas.openxmlformats.org/spreadsheetml/2006/main">
  <connection id="1" name="Запрос" type="1" refreshedVersion="3" background="1" saveData="1">
    <dbPr connection="DSN=Excel files;DBQ=C:\Documents and Settings\Администратор\Мои документы\Downloads\7291683_1.xlsm;DefaultDir=C:\Documents and Settings\Администратор\Мои документы\Downloads;DriverId=281;FIL=MS Access;MaxBufferSize=2048;PageTimeout=5;" command="SELECT Документ, `№ документа`, `Дата `, `Наименование организации`, `За что надлежит оплатить`, Сумма, Ответственный, `Дата оплаты`_x000d__x000a_FROM `База$`_x000d__x000a_WHERE (`Дата оплаты`&gt;=? and `Дата оплаты`&lt;=? and Документ is not null)"/>
    <parameters count="2">
      <parameter name="Параметр1" sqlType="11" parameterType="cell" refreshOnChange="1" cell="Отчет!$G$1"/>
      <parameter name="Параметр2" sqlType="11" parameterType="cell" refreshOnChange="1" cell="Отчет!$H$1"/>
    </parameters>
  </connection>
  <connection id="2" odcFile="C:\Documents and Settings\Администратор\Мои документы\Мои источники данных\Запрос1.odc" name="Запрос1" type="1" refreshedVersion="3" background="1" saveData="1">
    <dbPr connection="DSN=Excel files;DBQ=C:\Documents and Settings\Администратор\Мои документы\Downloads\7291683_1.xlsm;DefaultDir=C:\Documents and Settings\Администратор\Мои документы\Downloads;DriverId=281;FIL=MS Access;MaxBufferSize=2048;PageTimeout=5;" command="SELECT Документ, `№ документа`, `Дата `, `Наименование организации`, `За что надлежит оплатить`, Сумма, Ответственный_x000d__x000a_FROM `База$`_x000d__x000a_WHERE (`Дата оплаты` is null and Документ is not null)"/>
  </connection>
</connections>
</file>

<file path=xl/sharedStrings.xml><?xml version="1.0" encoding="utf-8"?>
<sst xmlns="http://schemas.openxmlformats.org/spreadsheetml/2006/main" count="111" uniqueCount="25">
  <si>
    <t>№ п/п</t>
  </si>
  <si>
    <t>За что надлежит оплатить</t>
  </si>
  <si>
    <t>Сумма</t>
  </si>
  <si>
    <t>Ответственный</t>
  </si>
  <si>
    <t>Наименование организации</t>
  </si>
  <si>
    <t>Текущий ремонт ТР-1 тепловоза ТГМ-4 № 2414</t>
  </si>
  <si>
    <t>Документ</t>
  </si>
  <si>
    <t xml:space="preserve">Дата </t>
  </si>
  <si>
    <t>№ документа</t>
  </si>
  <si>
    <t>Электродвигатели</t>
  </si>
  <si>
    <t xml:space="preserve">Футеровка </t>
  </si>
  <si>
    <t>ТО весового оборудования ВД-50</t>
  </si>
  <si>
    <t>Обслуживание опаснго производственного объекта</t>
  </si>
  <si>
    <t>Коробка передач ГАЗель</t>
  </si>
  <si>
    <t>Запчасти для погрузчика SDM-856</t>
  </si>
  <si>
    <t>Запчасти для погрузчика SDM-857</t>
  </si>
  <si>
    <t>Эл.компоненты</t>
  </si>
  <si>
    <t>Кабель</t>
  </si>
  <si>
    <t>Автошина</t>
  </si>
  <si>
    <t xml:space="preserve">Движение счетов на оплату (счетов-фактур) </t>
  </si>
  <si>
    <t>Запчасти для ЭКГ-5</t>
  </si>
  <si>
    <t>Счет</t>
  </si>
  <si>
    <t>Иванов И.И.</t>
  </si>
  <si>
    <t>ООО "Новые технологии"</t>
  </si>
  <si>
    <t>Дата оплаты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</si>
</sst>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#,##0.00&quot;р.&quot;"/>
    <numFmt numFmtId="166" formatCode="dd/mm/yy"/>
    <numFmt numFmtId="167" formatCode="\с\ dd/mm/yy"/>
    <numFmt numFmtId="168" formatCode="\п\о\ dd/mm/yy"/>
  </numFmts>
  <fonts count="7">
    <font>
      <sz val="11"/>
      <color theme="1"/>
      <name val="Calibri"/>
      <family val="2"/>
      <charset val="204"/>
      <scheme val="minor"/>
    </font>
    <font>
      <b/>
      <sz val="13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NumberFormat="1" applyFont="1"/>
    <xf numFmtId="165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1" xfId="0" applyNumberFormat="1" applyFont="1" applyBorder="1"/>
    <xf numFmtId="0" fontId="2" fillId="0" borderId="1" xfId="0" applyFont="1" applyBorder="1"/>
    <xf numFmtId="165" fontId="2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7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2" xfId="0" applyNumberFormat="1" applyFont="1" applyBorder="1"/>
    <xf numFmtId="0" fontId="2" fillId="0" borderId="7" xfId="0" applyNumberFormat="1" applyFont="1" applyBorder="1"/>
    <xf numFmtId="14" fontId="2" fillId="0" borderId="1" xfId="0" applyNumberFormat="1" applyFont="1" applyBorder="1"/>
    <xf numFmtId="14" fontId="2" fillId="0" borderId="3" xfId="0" applyNumberFormat="1" applyFont="1" applyBorder="1"/>
    <xf numFmtId="14" fontId="2" fillId="0" borderId="8" xfId="0" applyNumberFormat="1" applyFont="1" applyBorder="1"/>
    <xf numFmtId="14" fontId="2" fillId="0" borderId="9" xfId="0" applyNumberFormat="1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2" xfId="0" applyFont="1" applyBorder="1"/>
    <xf numFmtId="0" fontId="6" fillId="0" borderId="5" xfId="0" applyNumberFormat="1" applyFont="1" applyBorder="1"/>
    <xf numFmtId="0" fontId="6" fillId="0" borderId="1" xfId="0" applyNumberFormat="1" applyFont="1" applyBorder="1"/>
    <xf numFmtId="14" fontId="6" fillId="0" borderId="1" xfId="0" applyNumberFormat="1" applyFont="1" applyBorder="1"/>
  </cellXfs>
  <cellStyles count="1">
    <cellStyle name="Обычный" xfId="0" builtinId="0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9" formatCode="dd/mm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  <vertical/>
        <horizontal/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9B9B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5" formatCode="#,##0.00&quot;р.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4" formatCode="dd/mm/yy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64" formatCode="dd/mm/yy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queryTables/queryTable1.xml><?xml version="1.0" encoding="utf-8"?>
<queryTable xmlns="http://schemas.openxmlformats.org/spreadsheetml/2006/main" name="Запрос из Excel Files" adjustColumnWidth="0" connectionId="1" autoFormatId="16" applyNumberFormats="0" applyBorderFormats="0" applyFontFormats="0" applyPatternFormats="0" applyAlignmentFormats="0" applyWidthHeightFormats="0">
  <queryTableRefresh nextId="13" unboundColumnsLeft="1">
    <queryTableFields count="9">
      <queryTableField id="11" dataBound="0" tableColumnId="11"/>
      <queryTableField id="2" name="Документ" tableColumnId="2"/>
      <queryTableField id="3" name="№ документа" tableColumnId="3"/>
      <queryTableField id="4" name="Дата " tableColumnId="4"/>
      <queryTableField id="5" name="Наименование организации" tableColumnId="5"/>
      <queryTableField id="6" name="За что надлежит оплатить" tableColumnId="6"/>
      <queryTableField id="7" name="Сумма" tableColumnId="7"/>
      <queryTableField id="8" name="Ответственный" tableColumnId="8"/>
      <queryTableField id="9" name="Дата оплаты" tableColumnId="9"/>
    </queryTableFields>
  </queryTableRefresh>
</queryTable>
</file>

<file path=xl/queryTables/queryTable2.xml><?xml version="1.0" encoding="utf-8"?>
<queryTable xmlns="http://schemas.openxmlformats.org/spreadsheetml/2006/main" name="ExternalData_1" adjustColumnWidth="0" connectionId="2" autoFormatId="16" applyNumberFormats="0" applyBorderFormats="0" applyFontFormats="0" applyPatternFormats="0" applyAlignmentFormats="0" applyWidthHeightFormats="0">
  <queryTableRefresh nextId="10" unboundColumnsLeft="1">
    <queryTableFields count="8">
      <queryTableField id="9" dataBound="0" tableColumnId="9"/>
      <queryTableField id="1" name="Документ" tableColumnId="1"/>
      <queryTableField id="2" name="№ документа" tableColumnId="2"/>
      <queryTableField id="3" name="Дата " tableColumnId="3"/>
      <queryTableField id="4" name="Наименование организации" tableColumnId="4"/>
      <queryTableField id="5" name="За что надлежит оплатить" tableColumnId="5"/>
      <queryTableField id="6" name="Сумма" tableColumnId="6"/>
      <queryTableField id="7" name="Ответственный" tableColumnId="7"/>
    </queryTableFields>
    <queryTableDeletedFields count="1">
      <deletedField name="Дата оплаты"/>
    </queryTableDeleted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" name="Таблица1" displayName="Таблица1" ref="A1:I13" totalsRowShown="0" headerRowDxfId="28" headerRowBorderDxfId="39" tableBorderDxfId="40" totalsRowBorderDxfId="38">
  <autoFilter ref="A1:I13"/>
  <tableColumns count="9">
    <tableColumn id="1" name="№ п/п" dataDxfId="37"/>
    <tableColumn id="2" name="Документ" dataDxfId="36"/>
    <tableColumn id="3" name="№ документа" dataDxfId="35"/>
    <tableColumn id="4" name="Дата " dataDxfId="34"/>
    <tableColumn id="5" name="Наименование организации" dataDxfId="33"/>
    <tableColumn id="6" name="За что надлежит оплатить" dataDxfId="32"/>
    <tableColumn id="7" name="Сумма" dataDxfId="31"/>
    <tableColumn id="8" name="Ответственный" dataDxfId="30"/>
    <tableColumn id="9" name="Дата оплаты" dataDxfId="2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отчет" displayName="отчет" ref="A3:I9" tableType="queryTable" totalsRowShown="0" headerRowDxfId="21" dataDxfId="20" headerRowBorderDxfId="18" tableBorderDxfId="19" totalsRowBorderDxfId="17">
  <autoFilter ref="A3:I9"/>
  <tableColumns count="9">
    <tableColumn id="11" uniqueName="11" name="№ п/п" queryTableFieldId="11" dataDxfId="8">
      <calculatedColumnFormula>ROW()-ROW(отчет[#Headers])</calculatedColumnFormula>
    </tableColumn>
    <tableColumn id="2" uniqueName="2" name="Документ" queryTableFieldId="2" dataDxfId="7"/>
    <tableColumn id="3" uniqueName="3" name="№ документа" queryTableFieldId="3" dataDxfId="6"/>
    <tableColumn id="4" uniqueName="4" name="Дата " queryTableFieldId="4" dataDxfId="5"/>
    <tableColumn id="5" uniqueName="5" name="Наименование организации" queryTableFieldId="5" dataDxfId="4"/>
    <tableColumn id="6" uniqueName="6" name="За что надлежит оплатить" queryTableFieldId="6" dataDxfId="3"/>
    <tableColumn id="7" uniqueName="7" name="Сумма" queryTableFieldId="7" dataDxfId="2"/>
    <tableColumn id="8" uniqueName="8" name="Ответственный" queryTableFieldId="8" dataDxfId="1"/>
    <tableColumn id="9" uniqueName="9" name="Дата оплаты" queryTableFieldId="9" dataDxfId="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висяки" displayName="висяки" ref="A3:H6" tableType="queryTable" totalsRowShown="0" headerRowDxfId="26" dataDxfId="25" headerRowBorderDxfId="23" tableBorderDxfId="24" totalsRowBorderDxfId="22">
  <autoFilter ref="A3:H6"/>
  <tableColumns count="8">
    <tableColumn id="9" uniqueName="9" name="№ п/п" queryTableFieldId="9" dataDxfId="16">
      <calculatedColumnFormula>ROW()-ROW(висяки[#Headers])</calculatedColumnFormula>
    </tableColumn>
    <tableColumn id="1" uniqueName="1" name="Документ" queryTableFieldId="1" dataDxfId="15"/>
    <tableColumn id="2" uniqueName="2" name="№ документа" queryTableFieldId="2" dataDxfId="14"/>
    <tableColumn id="3" uniqueName="3" name="Дата " queryTableFieldId="3" dataDxfId="13"/>
    <tableColumn id="4" uniqueName="4" name="Наименование организации" queryTableFieldId="4" dataDxfId="12"/>
    <tableColumn id="5" uniqueName="5" name="За что надлежит оплатить" queryTableFieldId="5" dataDxfId="11"/>
    <tableColumn id="6" uniqueName="6" name="Сумма" queryTableFieldId="6" dataDxfId="10"/>
    <tableColumn id="7" uniqueName="7" name="Ответственный" queryTableFieldId="7" dataDxfId="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13"/>
  <sheetViews>
    <sheetView tabSelected="1" view="pageLayout" zoomScale="40" zoomScaleNormal="55" zoomScalePageLayoutView="40" workbookViewId="0">
      <selection activeCell="B2" sqref="B2"/>
    </sheetView>
  </sheetViews>
  <sheetFormatPr defaultColWidth="8.88671875" defaultRowHeight="13.8"/>
  <cols>
    <col min="1" max="1" width="7.6640625" style="3" customWidth="1"/>
    <col min="2" max="2" width="11.109375" style="4" customWidth="1"/>
    <col min="3" max="3" width="14.109375" style="5" customWidth="1"/>
    <col min="4" max="4" width="11.33203125" style="4" customWidth="1"/>
    <col min="5" max="5" width="34.109375" style="1" customWidth="1"/>
    <col min="6" max="6" width="40.6640625" style="5" customWidth="1"/>
    <col min="7" max="7" width="13.33203125" style="6" customWidth="1"/>
    <col min="8" max="8" width="16.109375" style="1" customWidth="1"/>
    <col min="9" max="9" width="13.77734375" style="1" customWidth="1"/>
    <col min="10" max="16384" width="8.88671875" style="1"/>
  </cols>
  <sheetData>
    <row r="1" spans="1:9" s="2" customFormat="1" ht="42.6" customHeight="1">
      <c r="A1" s="19" t="s">
        <v>0</v>
      </c>
      <c r="B1" s="20" t="s">
        <v>6</v>
      </c>
      <c r="C1" s="21" t="s">
        <v>8</v>
      </c>
      <c r="D1" s="20" t="s">
        <v>7</v>
      </c>
      <c r="E1" s="22" t="s">
        <v>4</v>
      </c>
      <c r="F1" s="21" t="s">
        <v>1</v>
      </c>
      <c r="G1" s="23" t="s">
        <v>2</v>
      </c>
      <c r="H1" s="22" t="s">
        <v>3</v>
      </c>
      <c r="I1" s="24" t="s">
        <v>24</v>
      </c>
    </row>
    <row r="2" spans="1:9" ht="19.2" customHeight="1">
      <c r="A2" s="17">
        <v>1</v>
      </c>
      <c r="B2" s="8" t="s">
        <v>21</v>
      </c>
      <c r="C2" s="9">
        <v>1</v>
      </c>
      <c r="D2" s="8">
        <v>42381</v>
      </c>
      <c r="E2" s="10" t="s">
        <v>23</v>
      </c>
      <c r="F2" s="9" t="s">
        <v>5</v>
      </c>
      <c r="G2" s="11">
        <v>184746</v>
      </c>
      <c r="H2" s="10" t="s">
        <v>22</v>
      </c>
      <c r="I2" s="18">
        <v>42401</v>
      </c>
    </row>
    <row r="3" spans="1:9" ht="19.2" customHeight="1">
      <c r="A3" s="17">
        <v>2</v>
      </c>
      <c r="B3" s="8" t="s">
        <v>21</v>
      </c>
      <c r="C3" s="9">
        <v>421</v>
      </c>
      <c r="D3" s="8">
        <v>42395</v>
      </c>
      <c r="E3" s="10" t="s">
        <v>23</v>
      </c>
      <c r="F3" s="9" t="s">
        <v>9</v>
      </c>
      <c r="G3" s="11">
        <v>132960</v>
      </c>
      <c r="H3" s="10" t="s">
        <v>22</v>
      </c>
      <c r="I3" s="18">
        <v>42403</v>
      </c>
    </row>
    <row r="4" spans="1:9" ht="19.2" customHeight="1">
      <c r="A4" s="17">
        <v>3</v>
      </c>
      <c r="B4" s="8" t="s">
        <v>21</v>
      </c>
      <c r="C4" s="9">
        <v>75</v>
      </c>
      <c r="D4" s="8">
        <v>42389</v>
      </c>
      <c r="E4" s="10" t="s">
        <v>23</v>
      </c>
      <c r="F4" s="9" t="s">
        <v>10</v>
      </c>
      <c r="G4" s="11">
        <v>240578.4</v>
      </c>
      <c r="H4" s="10" t="s">
        <v>22</v>
      </c>
      <c r="I4" s="18"/>
    </row>
    <row r="5" spans="1:9" ht="19.2" customHeight="1">
      <c r="A5" s="17">
        <v>4</v>
      </c>
      <c r="B5" s="8" t="s">
        <v>21</v>
      </c>
      <c r="C5" s="9">
        <v>3</v>
      </c>
      <c r="D5" s="8">
        <v>42381</v>
      </c>
      <c r="E5" s="10" t="s">
        <v>23</v>
      </c>
      <c r="F5" s="9" t="s">
        <v>11</v>
      </c>
      <c r="G5" s="11">
        <v>49340</v>
      </c>
      <c r="H5" s="10" t="s">
        <v>22</v>
      </c>
      <c r="I5" s="18">
        <v>42402</v>
      </c>
    </row>
    <row r="6" spans="1:9" ht="19.2" customHeight="1">
      <c r="A6" s="17">
        <v>5</v>
      </c>
      <c r="B6" s="8" t="s">
        <v>21</v>
      </c>
      <c r="C6" s="9">
        <v>768</v>
      </c>
      <c r="D6" s="8">
        <v>42339</v>
      </c>
      <c r="E6" s="10" t="s">
        <v>23</v>
      </c>
      <c r="F6" s="9" t="s">
        <v>12</v>
      </c>
      <c r="G6" s="11">
        <v>6500</v>
      </c>
      <c r="H6" s="10" t="s">
        <v>22</v>
      </c>
      <c r="I6" s="18">
        <v>42401</v>
      </c>
    </row>
    <row r="7" spans="1:9" ht="19.2" customHeight="1">
      <c r="A7" s="17">
        <v>6</v>
      </c>
      <c r="B7" s="8" t="s">
        <v>21</v>
      </c>
      <c r="C7" s="9">
        <v>3</v>
      </c>
      <c r="D7" s="8">
        <v>42382</v>
      </c>
      <c r="E7" s="10" t="s">
        <v>23</v>
      </c>
      <c r="F7" s="9" t="s">
        <v>13</v>
      </c>
      <c r="G7" s="11">
        <v>44000</v>
      </c>
      <c r="H7" s="10" t="s">
        <v>22</v>
      </c>
      <c r="I7" s="18">
        <v>42403</v>
      </c>
    </row>
    <row r="8" spans="1:9" ht="19.2" customHeight="1">
      <c r="A8" s="17">
        <v>7</v>
      </c>
      <c r="B8" s="8" t="s">
        <v>21</v>
      </c>
      <c r="C8" s="9">
        <v>297</v>
      </c>
      <c r="D8" s="8">
        <v>42382</v>
      </c>
      <c r="E8" s="10" t="s">
        <v>23</v>
      </c>
      <c r="F8" s="9" t="s">
        <v>14</v>
      </c>
      <c r="G8" s="11">
        <v>16300</v>
      </c>
      <c r="H8" s="10" t="s">
        <v>22</v>
      </c>
      <c r="I8" s="18"/>
    </row>
    <row r="9" spans="1:9" ht="19.2" customHeight="1">
      <c r="A9" s="17">
        <v>8</v>
      </c>
      <c r="B9" s="8" t="s">
        <v>21</v>
      </c>
      <c r="C9" s="9">
        <v>24</v>
      </c>
      <c r="D9" s="8">
        <v>42384</v>
      </c>
      <c r="E9" s="10" t="s">
        <v>23</v>
      </c>
      <c r="F9" s="9" t="s">
        <v>15</v>
      </c>
      <c r="G9" s="11">
        <v>71265.05</v>
      </c>
      <c r="H9" s="10" t="s">
        <v>22</v>
      </c>
      <c r="I9" s="18">
        <v>42402</v>
      </c>
    </row>
    <row r="10" spans="1:9" ht="19.2" customHeight="1">
      <c r="A10" s="17">
        <v>9</v>
      </c>
      <c r="B10" s="8" t="s">
        <v>21</v>
      </c>
      <c r="C10" s="9">
        <v>2</v>
      </c>
      <c r="D10" s="8">
        <v>42387</v>
      </c>
      <c r="E10" s="10" t="s">
        <v>23</v>
      </c>
      <c r="F10" s="9" t="s">
        <v>16</v>
      </c>
      <c r="G10" s="11">
        <v>50900</v>
      </c>
      <c r="H10" s="10" t="s">
        <v>22</v>
      </c>
      <c r="I10" s="18">
        <v>42401</v>
      </c>
    </row>
    <row r="11" spans="1:9" ht="19.2" customHeight="1">
      <c r="A11" s="17">
        <v>10</v>
      </c>
      <c r="B11" s="8" t="s">
        <v>21</v>
      </c>
      <c r="C11" s="9">
        <v>41</v>
      </c>
      <c r="D11" s="8">
        <v>42387</v>
      </c>
      <c r="E11" s="10" t="s">
        <v>23</v>
      </c>
      <c r="F11" s="9" t="s">
        <v>17</v>
      </c>
      <c r="G11" s="11">
        <v>34990</v>
      </c>
      <c r="H11" s="10" t="s">
        <v>22</v>
      </c>
      <c r="I11" s="18">
        <v>42403</v>
      </c>
    </row>
    <row r="12" spans="1:9" ht="19.2" customHeight="1">
      <c r="A12" s="17">
        <v>11</v>
      </c>
      <c r="B12" s="8" t="s">
        <v>21</v>
      </c>
      <c r="C12" s="9">
        <v>6</v>
      </c>
      <c r="D12" s="8">
        <v>42387</v>
      </c>
      <c r="E12" s="10" t="s">
        <v>23</v>
      </c>
      <c r="F12" s="9" t="s">
        <v>20</v>
      </c>
      <c r="G12" s="11">
        <v>281400</v>
      </c>
      <c r="H12" s="10" t="s">
        <v>22</v>
      </c>
      <c r="I12" s="18"/>
    </row>
    <row r="13" spans="1:9" ht="19.2" customHeight="1">
      <c r="A13" s="17">
        <v>12</v>
      </c>
      <c r="B13" s="8" t="s">
        <v>21</v>
      </c>
      <c r="C13" s="9">
        <v>115</v>
      </c>
      <c r="D13" s="8">
        <v>42396</v>
      </c>
      <c r="E13" s="10" t="s">
        <v>23</v>
      </c>
      <c r="F13" s="9" t="s">
        <v>18</v>
      </c>
      <c r="G13" s="11">
        <v>11200</v>
      </c>
      <c r="H13" s="10" t="s">
        <v>22</v>
      </c>
      <c r="I13" s="18">
        <v>42402</v>
      </c>
    </row>
  </sheetData>
  <conditionalFormatting sqref="A2:I13">
    <cfRule type="expression" dxfId="27" priority="1">
      <formula>($I2="")*($B2&lt;&gt;"")</formula>
    </cfRule>
  </conditionalFormatting>
  <pageMargins left="0.31496062992125984" right="0.11811023622047245" top="0.42645833333333333" bottom="0.35433070866141736" header="0.11811023622047245" footer="0.31496062992125984"/>
  <pageSetup paperSize="9" scale="89" fitToHeight="0" orientation="landscape" verticalDpi="1200" r:id="rId1"/>
  <headerFooter>
    <oddHeader xml:space="preserve">&amp;C&amp;"-,полужирный"&amp;12Движение счетов на оплату (счетов-фактур) 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37"/>
  <sheetViews>
    <sheetView view="pageLayout" zoomScale="55" zoomScaleNormal="25" zoomScalePageLayoutView="55" workbookViewId="0">
      <selection activeCell="A3" sqref="A3"/>
    </sheetView>
  </sheetViews>
  <sheetFormatPr defaultColWidth="8.88671875" defaultRowHeight="13.8"/>
  <cols>
    <col min="1" max="1" width="7.6640625" style="1" customWidth="1"/>
    <col min="2" max="2" width="11.109375" style="1" customWidth="1"/>
    <col min="3" max="3" width="14.109375" style="1" customWidth="1"/>
    <col min="4" max="4" width="11.33203125" style="1" customWidth="1"/>
    <col min="5" max="5" width="34.109375" style="1" customWidth="1"/>
    <col min="6" max="6" width="40.6640625" style="1" customWidth="1"/>
    <col min="7" max="7" width="13.33203125" style="1" customWidth="1"/>
    <col min="8" max="8" width="16.109375" style="1" customWidth="1"/>
    <col min="9" max="9" width="13.77734375" style="1" customWidth="1"/>
    <col min="10" max="16384" width="8.88671875" style="1"/>
  </cols>
  <sheetData>
    <row r="1" spans="1:9" ht="25.95" customHeight="1">
      <c r="E1" s="12"/>
      <c r="F1" s="13" t="s">
        <v>19</v>
      </c>
      <c r="G1" s="14">
        <v>42402</v>
      </c>
      <c r="H1" s="15">
        <v>42403</v>
      </c>
    </row>
    <row r="3" spans="1:9" s="2" customFormat="1" ht="40.200000000000003" customHeight="1">
      <c r="A3" s="32" t="s">
        <v>0</v>
      </c>
      <c r="B3" s="33" t="s">
        <v>6</v>
      </c>
      <c r="C3" s="33" t="s">
        <v>8</v>
      </c>
      <c r="D3" s="33" t="s">
        <v>7</v>
      </c>
      <c r="E3" s="33" t="s">
        <v>4</v>
      </c>
      <c r="F3" s="33" t="s">
        <v>1</v>
      </c>
      <c r="G3" s="33" t="s">
        <v>2</v>
      </c>
      <c r="H3" s="33" t="s">
        <v>3</v>
      </c>
      <c r="I3" s="34" t="s">
        <v>24</v>
      </c>
    </row>
    <row r="4" spans="1:9">
      <c r="A4" s="26">
        <f>ROW()-ROW(отчет[#Headers])</f>
        <v>1</v>
      </c>
      <c r="B4" s="10" t="s">
        <v>21</v>
      </c>
      <c r="C4" s="10">
        <v>421</v>
      </c>
      <c r="D4" s="28">
        <v>42395</v>
      </c>
      <c r="E4" s="10" t="s">
        <v>23</v>
      </c>
      <c r="F4" s="10" t="s">
        <v>9</v>
      </c>
      <c r="G4" s="10">
        <v>132960</v>
      </c>
      <c r="H4" s="10" t="s">
        <v>22</v>
      </c>
      <c r="I4" s="29">
        <v>42403</v>
      </c>
    </row>
    <row r="5" spans="1:9">
      <c r="A5" s="26">
        <f>ROW()-ROW(отчет[#Headers])</f>
        <v>2</v>
      </c>
      <c r="B5" s="10" t="s">
        <v>21</v>
      </c>
      <c r="C5" s="10">
        <v>3</v>
      </c>
      <c r="D5" s="28">
        <v>42381</v>
      </c>
      <c r="E5" s="10" t="s">
        <v>23</v>
      </c>
      <c r="F5" s="10" t="s">
        <v>11</v>
      </c>
      <c r="G5" s="10">
        <v>49340</v>
      </c>
      <c r="H5" s="10" t="s">
        <v>22</v>
      </c>
      <c r="I5" s="29">
        <v>42402</v>
      </c>
    </row>
    <row r="6" spans="1:9">
      <c r="A6" s="26">
        <f>ROW()-ROW(отчет[#Headers])</f>
        <v>3</v>
      </c>
      <c r="B6" s="10" t="s">
        <v>21</v>
      </c>
      <c r="C6" s="10">
        <v>3</v>
      </c>
      <c r="D6" s="28">
        <v>42382</v>
      </c>
      <c r="E6" s="10" t="s">
        <v>23</v>
      </c>
      <c r="F6" s="10" t="s">
        <v>13</v>
      </c>
      <c r="G6" s="10">
        <v>44000</v>
      </c>
      <c r="H6" s="10" t="s">
        <v>22</v>
      </c>
      <c r="I6" s="29">
        <v>42403</v>
      </c>
    </row>
    <row r="7" spans="1:9">
      <c r="A7" s="26">
        <f>ROW()-ROW(отчет[#Headers])</f>
        <v>4</v>
      </c>
      <c r="B7" s="10" t="s">
        <v>21</v>
      </c>
      <c r="C7" s="10">
        <v>24</v>
      </c>
      <c r="D7" s="28">
        <v>42384</v>
      </c>
      <c r="E7" s="10" t="s">
        <v>23</v>
      </c>
      <c r="F7" s="10" t="s">
        <v>15</v>
      </c>
      <c r="G7" s="10">
        <v>71265.05</v>
      </c>
      <c r="H7" s="10" t="s">
        <v>22</v>
      </c>
      <c r="I7" s="29">
        <v>42402</v>
      </c>
    </row>
    <row r="8" spans="1:9">
      <c r="A8" s="26">
        <f>ROW()-ROW(отчет[#Headers])</f>
        <v>5</v>
      </c>
      <c r="B8" s="10" t="s">
        <v>21</v>
      </c>
      <c r="C8" s="10">
        <v>41</v>
      </c>
      <c r="D8" s="28">
        <v>42387</v>
      </c>
      <c r="E8" s="10" t="s">
        <v>23</v>
      </c>
      <c r="F8" s="10" t="s">
        <v>17</v>
      </c>
      <c r="G8" s="10">
        <v>34990</v>
      </c>
      <c r="H8" s="10" t="s">
        <v>22</v>
      </c>
      <c r="I8" s="29">
        <v>42403</v>
      </c>
    </row>
    <row r="9" spans="1:9">
      <c r="A9" s="27">
        <f>ROW()-ROW(отчет[#Headers])</f>
        <v>6</v>
      </c>
      <c r="B9" s="25" t="s">
        <v>21</v>
      </c>
      <c r="C9" s="25">
        <v>115</v>
      </c>
      <c r="D9" s="30">
        <v>42396</v>
      </c>
      <c r="E9" s="25" t="s">
        <v>23</v>
      </c>
      <c r="F9" s="25" t="s">
        <v>18</v>
      </c>
      <c r="G9" s="25">
        <v>11200</v>
      </c>
      <c r="H9" s="25" t="s">
        <v>22</v>
      </c>
      <c r="I9" s="31">
        <v>42402</v>
      </c>
    </row>
    <row r="10" spans="1:9" ht="19.2" customHeight="1"/>
    <row r="11" spans="1:9" ht="19.2" customHeight="1"/>
    <row r="12" spans="1:9" ht="19.2" customHeight="1"/>
    <row r="13" spans="1:9" ht="19.2" customHeight="1"/>
    <row r="14" spans="1:9" ht="19.2" customHeight="1"/>
    <row r="15" spans="1:9" ht="19.2" customHeight="1"/>
    <row r="16" spans="1:9" ht="19.2" customHeight="1"/>
    <row r="17" ht="19.2" customHeight="1"/>
    <row r="18" ht="19.2" customHeight="1"/>
    <row r="19" ht="19.2" customHeight="1"/>
    <row r="20" ht="19.2" customHeight="1"/>
    <row r="21" ht="19.2" customHeight="1"/>
    <row r="22" ht="19.2" customHeight="1"/>
    <row r="23" ht="19.2" customHeight="1"/>
    <row r="24" ht="19.2" customHeight="1"/>
    <row r="25" ht="19.2" customHeight="1"/>
    <row r="26" ht="19.2" customHeight="1"/>
    <row r="27" ht="19.2" customHeight="1"/>
    <row r="28" ht="19.2" customHeight="1"/>
    <row r="29" ht="19.2" customHeight="1"/>
    <row r="30" ht="19.2" customHeight="1"/>
    <row r="31" ht="19.2" customHeight="1"/>
    <row r="32" ht="19.2" customHeight="1"/>
    <row r="33" ht="19.2" customHeight="1"/>
    <row r="34" ht="19.2" customHeight="1"/>
    <row r="35" ht="19.2" customHeight="1"/>
    <row r="36" ht="19.2" customHeight="1"/>
    <row r="37" ht="19.2" customHeight="1"/>
  </sheetData>
  <pageMargins left="0.31496062992125984" right="0.11811023622047245" top="0.35433070866141736" bottom="0.35433070866141736" header="0.31496062992125984" footer="0.31496062992125984"/>
  <pageSetup paperSize="9" scale="89" fitToHeight="0" orientation="landscape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H37"/>
  <sheetViews>
    <sheetView view="pageLayout" zoomScale="70" zoomScaleNormal="40" zoomScalePageLayoutView="70" workbookViewId="0">
      <selection activeCell="C6" sqref="C6"/>
    </sheetView>
  </sheetViews>
  <sheetFormatPr defaultColWidth="8.88671875" defaultRowHeight="13.8"/>
  <cols>
    <col min="1" max="1" width="6.21875" style="3" customWidth="1"/>
    <col min="2" max="2" width="17.5546875" style="3" customWidth="1"/>
    <col min="3" max="3" width="16.33203125" style="3" bestFit="1" customWidth="1"/>
    <col min="4" max="4" width="14" style="3" customWidth="1"/>
    <col min="5" max="5" width="33.33203125" style="3" customWidth="1"/>
    <col min="6" max="6" width="31.88671875" style="3" customWidth="1"/>
    <col min="7" max="7" width="15" style="3" customWidth="1"/>
    <col min="8" max="8" width="22.6640625" style="3" customWidth="1"/>
    <col min="9" max="9" width="5" style="1" customWidth="1"/>
    <col min="10" max="10" width="17.5546875" style="1" customWidth="1"/>
    <col min="11" max="11" width="16.33203125" style="1" bestFit="1" customWidth="1"/>
    <col min="12" max="12" width="14" style="1" customWidth="1"/>
    <col min="13" max="13" width="33.33203125" style="1" customWidth="1"/>
    <col min="14" max="14" width="31.88671875" style="1" customWidth="1"/>
    <col min="15" max="15" width="15" style="1" customWidth="1"/>
    <col min="16" max="16" width="22.6640625" style="1" customWidth="1"/>
    <col min="17" max="16384" width="8.88671875" style="1"/>
  </cols>
  <sheetData>
    <row r="1" spans="1:8" ht="25.95" customHeight="1">
      <c r="A1" s="16" t="str">
        <f ca="1">"Неоплаченные счета на "&amp;TEXT(NOW(),"[$-F800]")</f>
        <v>Неоплаченные счета на 2 февраля 2016 г.</v>
      </c>
      <c r="B1" s="16"/>
      <c r="C1" s="16"/>
      <c r="D1" s="16"/>
      <c r="E1" s="16"/>
      <c r="F1" s="16"/>
      <c r="G1" s="16"/>
      <c r="H1" s="16"/>
    </row>
    <row r="3" spans="1:8" s="2" customFormat="1" ht="26.4" customHeight="1">
      <c r="A3" s="7" t="s">
        <v>0</v>
      </c>
      <c r="B3" s="32" t="s">
        <v>6</v>
      </c>
      <c r="C3" s="33" t="s">
        <v>8</v>
      </c>
      <c r="D3" s="33" t="s">
        <v>7</v>
      </c>
      <c r="E3" s="33" t="s">
        <v>4</v>
      </c>
      <c r="F3" s="33" t="s">
        <v>1</v>
      </c>
      <c r="G3" s="33" t="s">
        <v>2</v>
      </c>
      <c r="H3" s="33" t="s">
        <v>3</v>
      </c>
    </row>
    <row r="4" spans="1:8">
      <c r="A4" s="36">
        <f>ROW()-ROW(висяки[#Headers])</f>
        <v>1</v>
      </c>
      <c r="B4" s="35" t="s">
        <v>21</v>
      </c>
      <c r="C4" s="10">
        <v>75</v>
      </c>
      <c r="D4" s="38">
        <v>42389</v>
      </c>
      <c r="E4" s="10" t="s">
        <v>23</v>
      </c>
      <c r="F4" s="10" t="s">
        <v>10</v>
      </c>
      <c r="G4" s="10">
        <v>240578.4</v>
      </c>
      <c r="H4" s="10" t="s">
        <v>22</v>
      </c>
    </row>
    <row r="5" spans="1:8">
      <c r="A5" s="37">
        <f>ROW()-ROW(висяки[#Headers])</f>
        <v>2</v>
      </c>
      <c r="B5" s="35" t="s">
        <v>21</v>
      </c>
      <c r="C5" s="10">
        <v>297</v>
      </c>
      <c r="D5" s="38">
        <v>42382</v>
      </c>
      <c r="E5" s="10" t="s">
        <v>23</v>
      </c>
      <c r="F5" s="10" t="s">
        <v>14</v>
      </c>
      <c r="G5" s="10">
        <v>16300</v>
      </c>
      <c r="H5" s="10" t="s">
        <v>22</v>
      </c>
    </row>
    <row r="6" spans="1:8">
      <c r="A6" s="37">
        <f>ROW()-ROW(висяки[#Headers])</f>
        <v>3</v>
      </c>
      <c r="B6" s="35" t="s">
        <v>21</v>
      </c>
      <c r="C6" s="10">
        <v>6</v>
      </c>
      <c r="D6" s="38">
        <v>42387</v>
      </c>
      <c r="E6" s="10" t="s">
        <v>23</v>
      </c>
      <c r="F6" s="10" t="s">
        <v>20</v>
      </c>
      <c r="G6" s="10">
        <v>281400</v>
      </c>
      <c r="H6" s="10" t="s">
        <v>22</v>
      </c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 ht="19.2" customHeight="1">
      <c r="A10" s="1"/>
      <c r="B10" s="1"/>
      <c r="C10" s="1"/>
      <c r="D10" s="1"/>
      <c r="E10" s="1"/>
      <c r="F10" s="1"/>
      <c r="G10" s="1"/>
      <c r="H10" s="1"/>
    </row>
    <row r="11" spans="1:8" ht="19.2" customHeight="1">
      <c r="A11" s="1"/>
      <c r="B11" s="1"/>
      <c r="C11" s="1"/>
      <c r="D11" s="1"/>
      <c r="E11" s="1"/>
      <c r="F11" s="1"/>
      <c r="G11" s="1"/>
      <c r="H11" s="1"/>
    </row>
    <row r="12" spans="1:8" ht="19.2" customHeight="1">
      <c r="A12" s="1"/>
      <c r="B12" s="1"/>
      <c r="C12" s="1"/>
      <c r="D12" s="1"/>
      <c r="E12" s="1"/>
      <c r="F12" s="1"/>
      <c r="G12" s="1"/>
      <c r="H12" s="1"/>
    </row>
    <row r="13" spans="1:8" ht="19.2" customHeight="1">
      <c r="A13" s="1"/>
      <c r="B13" s="1"/>
      <c r="C13" s="1"/>
      <c r="D13" s="1"/>
      <c r="E13" s="1"/>
      <c r="F13" s="1"/>
      <c r="G13" s="1"/>
      <c r="H13" s="1"/>
    </row>
    <row r="14" spans="1:8" ht="19.2" customHeight="1">
      <c r="A14" s="1"/>
      <c r="B14" s="1"/>
      <c r="C14" s="1"/>
      <c r="D14" s="1"/>
      <c r="E14" s="1"/>
      <c r="F14" s="1"/>
      <c r="G14" s="1"/>
      <c r="H14" s="1"/>
    </row>
    <row r="15" spans="1:8" ht="19.2" customHeight="1">
      <c r="A15" s="1"/>
      <c r="B15" s="1"/>
      <c r="C15" s="1"/>
      <c r="D15" s="1"/>
      <c r="E15" s="1"/>
      <c r="F15" s="1"/>
      <c r="G15" s="1"/>
      <c r="H15" s="1"/>
    </row>
    <row r="16" spans="1:8" ht="19.2" customHeight="1">
      <c r="A16" s="1"/>
      <c r="B16" s="1"/>
      <c r="C16" s="1"/>
      <c r="D16" s="1"/>
      <c r="E16" s="1"/>
      <c r="F16" s="1"/>
      <c r="G16" s="1"/>
      <c r="H16" s="1"/>
    </row>
    <row r="17" spans="1:8" ht="19.2" customHeight="1">
      <c r="A17" s="1"/>
      <c r="B17" s="1"/>
      <c r="C17" s="1"/>
      <c r="D17" s="1"/>
      <c r="E17" s="1"/>
      <c r="F17" s="1"/>
      <c r="G17" s="1"/>
      <c r="H17" s="1"/>
    </row>
    <row r="18" spans="1:8" ht="19.2" customHeight="1">
      <c r="A18" s="1"/>
      <c r="B18" s="1"/>
      <c r="C18" s="1"/>
      <c r="D18" s="1"/>
      <c r="E18" s="1"/>
      <c r="F18" s="1"/>
      <c r="G18" s="1"/>
      <c r="H18" s="1"/>
    </row>
    <row r="19" spans="1:8" ht="19.2" customHeight="1">
      <c r="A19" s="1"/>
      <c r="B19" s="1"/>
      <c r="C19" s="1"/>
      <c r="D19" s="1"/>
      <c r="E19" s="1"/>
      <c r="F19" s="1"/>
      <c r="G19" s="1"/>
      <c r="H19" s="1"/>
    </row>
    <row r="20" spans="1:8" ht="19.2" customHeight="1">
      <c r="A20" s="1"/>
      <c r="B20" s="1"/>
      <c r="C20" s="1"/>
      <c r="D20" s="1"/>
      <c r="E20" s="1"/>
      <c r="F20" s="1"/>
      <c r="G20" s="1"/>
      <c r="H20" s="1"/>
    </row>
    <row r="21" spans="1:8" ht="19.2" customHeight="1">
      <c r="A21" s="1"/>
      <c r="B21" s="1"/>
      <c r="C21" s="1"/>
      <c r="D21" s="1"/>
      <c r="E21" s="1"/>
      <c r="F21" s="1"/>
      <c r="G21" s="1"/>
      <c r="H21" s="1"/>
    </row>
    <row r="22" spans="1:8" ht="19.2" customHeight="1">
      <c r="A22" s="1"/>
      <c r="B22" s="1"/>
      <c r="C22" s="1"/>
      <c r="D22" s="1"/>
      <c r="E22" s="1"/>
      <c r="F22" s="1"/>
      <c r="G22" s="1"/>
      <c r="H22" s="1"/>
    </row>
    <row r="23" spans="1:8" ht="19.2" customHeight="1">
      <c r="A23" s="1"/>
      <c r="B23" s="1"/>
      <c r="C23" s="1"/>
      <c r="D23" s="1"/>
      <c r="E23" s="1"/>
      <c r="F23" s="1"/>
      <c r="G23" s="1"/>
      <c r="H23" s="1"/>
    </row>
    <row r="24" spans="1:8" ht="19.2" customHeight="1">
      <c r="A24" s="1"/>
      <c r="B24" s="1"/>
      <c r="C24" s="1"/>
      <c r="D24" s="1"/>
      <c r="E24" s="1"/>
      <c r="F24" s="1"/>
      <c r="G24" s="1"/>
      <c r="H24" s="1"/>
    </row>
    <row r="25" spans="1:8" ht="19.2" customHeight="1">
      <c r="A25" s="1"/>
      <c r="B25" s="1"/>
      <c r="C25" s="1"/>
      <c r="D25" s="1"/>
      <c r="E25" s="1"/>
      <c r="F25" s="1"/>
      <c r="G25" s="1"/>
      <c r="H25" s="1"/>
    </row>
    <row r="26" spans="1:8" ht="19.2" customHeight="1">
      <c r="A26" s="1"/>
      <c r="B26" s="1"/>
      <c r="C26" s="1"/>
      <c r="D26" s="1"/>
      <c r="E26" s="1"/>
      <c r="F26" s="1"/>
      <c r="G26" s="1"/>
      <c r="H26" s="1"/>
    </row>
    <row r="27" spans="1:8" ht="19.2" customHeight="1">
      <c r="A27" s="1"/>
      <c r="B27" s="1"/>
      <c r="C27" s="1"/>
      <c r="D27" s="1"/>
      <c r="E27" s="1"/>
      <c r="F27" s="1"/>
      <c r="G27" s="1"/>
      <c r="H27" s="1"/>
    </row>
    <row r="28" spans="1:8" ht="19.2" customHeight="1">
      <c r="A28" s="1"/>
      <c r="B28" s="1"/>
      <c r="C28" s="1"/>
      <c r="D28" s="1"/>
      <c r="E28" s="1"/>
      <c r="F28" s="1"/>
      <c r="G28" s="1"/>
      <c r="H28" s="1"/>
    </row>
    <row r="29" spans="1:8" ht="19.2" customHeight="1">
      <c r="A29" s="1"/>
      <c r="B29" s="1"/>
      <c r="C29" s="1"/>
      <c r="D29" s="1"/>
      <c r="E29" s="1"/>
      <c r="F29" s="1"/>
      <c r="G29" s="1"/>
      <c r="H29" s="1"/>
    </row>
    <row r="30" spans="1:8" ht="19.2" customHeight="1">
      <c r="A30" s="1"/>
      <c r="B30" s="1"/>
      <c r="C30" s="1"/>
      <c r="D30" s="1"/>
      <c r="E30" s="1"/>
      <c r="F30" s="1"/>
      <c r="G30" s="1"/>
      <c r="H30" s="1"/>
    </row>
    <row r="31" spans="1:8" ht="19.2" customHeight="1">
      <c r="A31" s="1"/>
      <c r="B31" s="1"/>
      <c r="C31" s="1"/>
      <c r="D31" s="1"/>
      <c r="E31" s="1"/>
      <c r="F31" s="1"/>
      <c r="G31" s="1"/>
      <c r="H31" s="1"/>
    </row>
    <row r="32" spans="1:8" ht="19.2" customHeight="1">
      <c r="A32" s="1"/>
      <c r="B32" s="1"/>
      <c r="C32" s="1"/>
      <c r="D32" s="1"/>
      <c r="E32" s="1"/>
      <c r="F32" s="1"/>
      <c r="G32" s="1"/>
      <c r="H32" s="1"/>
    </row>
    <row r="33" spans="1:8" ht="19.2" customHeight="1">
      <c r="A33" s="1"/>
      <c r="B33" s="1"/>
      <c r="C33" s="1"/>
      <c r="D33" s="1"/>
      <c r="E33" s="1"/>
      <c r="F33" s="1"/>
      <c r="G33" s="1"/>
      <c r="H33" s="1"/>
    </row>
    <row r="34" spans="1:8" ht="19.2" customHeight="1">
      <c r="A34" s="1"/>
      <c r="B34" s="1"/>
      <c r="C34" s="1"/>
      <c r="D34" s="1"/>
      <c r="E34" s="1"/>
      <c r="F34" s="1"/>
      <c r="G34" s="1"/>
      <c r="H34" s="1"/>
    </row>
    <row r="35" spans="1:8" ht="19.2" customHeight="1">
      <c r="A35" s="1"/>
      <c r="B35" s="1"/>
      <c r="C35" s="1"/>
      <c r="D35" s="1"/>
      <c r="E35" s="1"/>
      <c r="F35" s="1"/>
      <c r="G35" s="1"/>
      <c r="H35" s="1"/>
    </row>
    <row r="36" spans="1:8" ht="19.2" customHeight="1">
      <c r="A36" s="1"/>
      <c r="B36" s="1"/>
      <c r="C36" s="1"/>
      <c r="D36" s="1"/>
      <c r="E36" s="1"/>
      <c r="F36" s="1"/>
      <c r="G36" s="1"/>
      <c r="H36" s="1"/>
    </row>
    <row r="37" spans="1:8" ht="19.2" customHeight="1">
      <c r="A37" s="1"/>
      <c r="B37" s="1"/>
      <c r="C37" s="1"/>
      <c r="D37" s="1"/>
      <c r="E37" s="1"/>
      <c r="F37" s="1"/>
      <c r="G37" s="1"/>
      <c r="H37" s="1"/>
    </row>
  </sheetData>
  <mergeCells count="1">
    <mergeCell ref="A1:H1"/>
  </mergeCells>
  <pageMargins left="0.31496062992125984" right="0.11811023622047245" top="0.35433070866141736" bottom="0.35433070866141736" header="0.31496062992125984" footer="0.31496062992125984"/>
  <pageSetup paperSize="9" scale="90" fitToWidth="0" fitToHeight="0" orientation="landscape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База</vt:lpstr>
      <vt:lpstr>Отчет</vt:lpstr>
      <vt:lpstr>Висяки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111</cp:lastModifiedBy>
  <cp:lastPrinted>2016-02-02T11:33:02Z</cp:lastPrinted>
  <dcterms:created xsi:type="dcterms:W3CDTF">2016-02-02T05:28:30Z</dcterms:created>
  <dcterms:modified xsi:type="dcterms:W3CDTF">2016-02-02T12:06:48Z</dcterms:modified>
</cp:coreProperties>
</file>