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0" windowWidth="15480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Лист1!$A$1:$C$1</definedName>
  </definedNames>
  <calcPr calcId="125725"/>
</workbook>
</file>

<file path=xl/calcChain.xml><?xml version="1.0" encoding="utf-8"?>
<calcChain xmlns="http://schemas.openxmlformats.org/spreadsheetml/2006/main">
  <c r="C2" i="1"/>
  <c r="C49"/>
  <c r="C3"/>
  <c r="C4"/>
  <c r="C50"/>
  <c r="C5"/>
  <c r="C51"/>
  <c r="C6"/>
  <c r="C7"/>
  <c r="C52"/>
  <c r="C8"/>
  <c r="C9"/>
  <c r="C53"/>
  <c r="C10"/>
  <c r="C11"/>
  <c r="C45"/>
  <c r="C12"/>
  <c r="C54"/>
  <c r="C13"/>
  <c r="C55"/>
  <c r="C14"/>
  <c r="C56"/>
  <c r="C15"/>
  <c r="C57"/>
  <c r="C16"/>
  <c r="C58"/>
  <c r="C17"/>
  <c r="C18"/>
  <c r="C59"/>
  <c r="C19"/>
  <c r="C20"/>
  <c r="C60"/>
  <c r="C61"/>
  <c r="C62"/>
  <c r="C46"/>
  <c r="C21"/>
  <c r="C63"/>
  <c r="C22"/>
  <c r="C64"/>
  <c r="C23"/>
  <c r="C65"/>
  <c r="C24"/>
  <c r="C25"/>
  <c r="C66"/>
  <c r="C47"/>
  <c r="C26"/>
  <c r="C67"/>
  <c r="C27"/>
  <c r="C68"/>
  <c r="C28"/>
  <c r="C29"/>
  <c r="C30"/>
  <c r="C69"/>
  <c r="C31"/>
  <c r="C32"/>
  <c r="C70"/>
  <c r="C33"/>
  <c r="C34"/>
  <c r="C35"/>
  <c r="C71"/>
  <c r="C36"/>
  <c r="C37"/>
  <c r="C72"/>
  <c r="C38"/>
  <c r="C73"/>
  <c r="C39"/>
  <c r="C40"/>
  <c r="C74"/>
  <c r="C75"/>
  <c r="C41"/>
  <c r="C76"/>
  <c r="C42"/>
  <c r="C77"/>
  <c r="C48"/>
  <c r="C43"/>
  <c r="C78"/>
  <c r="C44"/>
</calcChain>
</file>

<file path=xl/sharedStrings.xml><?xml version="1.0" encoding="utf-8"?>
<sst xmlns="http://schemas.openxmlformats.org/spreadsheetml/2006/main" count="83" uniqueCount="83">
  <si>
    <t>Специальность</t>
  </si>
  <si>
    <t>Безопасность информационных технологий в правоохранительной сфере (специалист)</t>
  </si>
  <si>
    <t>Бизнес-информатика (бакалавр)</t>
  </si>
  <si>
    <t>Бизнес-информатика (магистр)</t>
  </si>
  <si>
    <t>Гостиничное дело (бакалавр)</t>
  </si>
  <si>
    <t>Государственное и муниципальное управление (бакалавр)</t>
  </si>
  <si>
    <t>Государственное и муниципальное управление (магистр)</t>
  </si>
  <si>
    <t>Дизайн (бакалавр)</t>
  </si>
  <si>
    <t>Дизайн (магистр)</t>
  </si>
  <si>
    <t>Документоведение и архивоведение (бакалавр)</t>
  </si>
  <si>
    <t>Журналистика (бакалавр)</t>
  </si>
  <si>
    <t>Журналистика (магистр)</t>
  </si>
  <si>
    <t>Зарубежное регионоведение (бакалавр)</t>
  </si>
  <si>
    <t>Информатика и вычислительная техника (бакалавр)</t>
  </si>
  <si>
    <t>Информатика и вычислительная техника (магистр)</t>
  </si>
  <si>
    <t>Информационная безопасность (бакалавр)</t>
  </si>
  <si>
    <t>Информационные системы и технологии (бакалавр)</t>
  </si>
  <si>
    <t>Клиническая психология (специалист)</t>
  </si>
  <si>
    <t>Конфликтология (бакалавр)</t>
  </si>
  <si>
    <t>Конфликтология (магистр)</t>
  </si>
  <si>
    <t>Культурология (бакалавр)</t>
  </si>
  <si>
    <t>Культурология (магистр)</t>
  </si>
  <si>
    <t>Лингвистика (бакалавр)</t>
  </si>
  <si>
    <t>Лингвистика (магистр)</t>
  </si>
  <si>
    <t>Международные отношения (бакалавр)</t>
  </si>
  <si>
    <t>Международные отношения (магистр)</t>
  </si>
  <si>
    <t>Менеджмент (бакалавр)</t>
  </si>
  <si>
    <t>Менеджмент (магистр)</t>
  </si>
  <si>
    <t>Народная художественная культура (бакалавр)</t>
  </si>
  <si>
    <t>Организация работы с молодежью (бакалавр)</t>
  </si>
  <si>
    <t>Организация работы с молодежью (магистр)</t>
  </si>
  <si>
    <t>Педагогическое образование (бакалавр) (профиль: "Информатика")</t>
  </si>
  <si>
    <t>Педагогическое образование (бакалавр) (профиль:"Музыкальное образование")</t>
  </si>
  <si>
    <t>Педагогическое образование (магистр) (Музыкальное искусство в образовании)</t>
  </si>
  <si>
    <t>Педагогическое образование (магистр) (профиль: "Информатика")</t>
  </si>
  <si>
    <t>Педагогическое образование (магистр) (Физическая культура)</t>
  </si>
  <si>
    <t>Перевод и переводоведение (специалист)</t>
  </si>
  <si>
    <t>Политология (бакалавр)</t>
  </si>
  <si>
    <t>Политология (магистр)</t>
  </si>
  <si>
    <t>Прикладная математика и информатика (бакалавр)</t>
  </si>
  <si>
    <t>Прикладная математика и информатика (магистр)</t>
  </si>
  <si>
    <t>Природообустройство и водопользование (бакалавр)</t>
  </si>
  <si>
    <t>Природообустройство и водопользование (магистр)</t>
  </si>
  <si>
    <t>Программная инженерия (бакалавр)</t>
  </si>
  <si>
    <t>Психология (бакалавр)</t>
  </si>
  <si>
    <t>Психология (магистр)</t>
  </si>
  <si>
    <t>Психология служебной деятельности (специалист)</t>
  </si>
  <si>
    <t>Психолого-педагогическое образование (бакалавр)</t>
  </si>
  <si>
    <t>Психолого-педагогическое образование (магистр)</t>
  </si>
  <si>
    <t>Реклама и связи с общественностью (бакалавр)</t>
  </si>
  <si>
    <t>Реклама и связи с общественностью (магистр)</t>
  </si>
  <si>
    <t>Рекреация и спортивно-оздоровительный туризм (бакалавр)</t>
  </si>
  <si>
    <t>Сестринское дело (бакалавр)</t>
  </si>
  <si>
    <t>Социальная работа (бакалавр)</t>
  </si>
  <si>
    <t>Социальная работа (магистр)</t>
  </si>
  <si>
    <t>Социально-культурная деятельность (бакалавр)</t>
  </si>
  <si>
    <t>Социология (бакалавр)</t>
  </si>
  <si>
    <t>Социология (магистр)</t>
  </si>
  <si>
    <t>Специальное (дефектологическое) образование (бакалавр)</t>
  </si>
  <si>
    <t>Теология (бакалавр)</t>
  </si>
  <si>
    <t>Техносферная безопасность (бакалавр)</t>
  </si>
  <si>
    <t>Техносферная безопасность (магистр)</t>
  </si>
  <si>
    <t>Торговое дело (бакалавр)</t>
  </si>
  <si>
    <t>Туризм (бакалавр)</t>
  </si>
  <si>
    <t>Туризм (магистр)</t>
  </si>
  <si>
    <t>Управление персоналом (бакалавр)</t>
  </si>
  <si>
    <t>Управление персоналом (магистр)</t>
  </si>
  <si>
    <t>Физическая культура (бакалавр)</t>
  </si>
  <si>
    <t>Физическая культура для лиц с отклонениями в состоянии здоровья (адаптивная физическая культура) (бакалавр)</t>
  </si>
  <si>
    <t>Физическая культура для лиц с отклонениями в состоянии здоровья (адаптивная физическая культура) (магистр)</t>
  </si>
  <si>
    <t>Финансы и кредит (магистр)</t>
  </si>
  <si>
    <t>Экология и природопользование (бакалавр)</t>
  </si>
  <si>
    <t>Экология и природопользование (магистр)</t>
  </si>
  <si>
    <t>Экономика (бакалавр)</t>
  </si>
  <si>
    <t>Экономика (магистр)</t>
  </si>
  <si>
    <t>Экономическая безопасность (специалист)</t>
  </si>
  <si>
    <t>Юриспруденция (бакалавр)</t>
  </si>
  <si>
    <t>Юриспруденция (магистр)</t>
  </si>
  <si>
    <t>бакалавр</t>
  </si>
  <si>
    <t>специалист</t>
  </si>
  <si>
    <t>магистр</t>
  </si>
  <si>
    <t>Часы</t>
  </si>
  <si>
    <t>Образование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</si>
</sst>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b/>
      <sz val="8"/>
      <color theme="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activeCell="C1" sqref="A1:C1"/>
    </sheetView>
  </sheetViews>
  <sheetFormatPr defaultRowHeight="15"/>
  <cols>
    <col min="1" max="1" width="101" customWidth="1"/>
    <col min="3" max="3" width="18.28515625" customWidth="1"/>
    <col min="6" max="6" width="11.42578125" bestFit="1" customWidth="1"/>
  </cols>
  <sheetData>
    <row r="1" spans="1:6">
      <c r="A1" s="1" t="s">
        <v>0</v>
      </c>
      <c r="B1" s="1" t="s">
        <v>81</v>
      </c>
      <c r="C1" s="1" t="s">
        <v>82</v>
      </c>
    </row>
    <row r="2" spans="1:6">
      <c r="A2" s="2" t="s">
        <v>2</v>
      </c>
      <c r="B2" s="3">
        <v>746.93999999999994</v>
      </c>
      <c r="C2" t="str">
        <f>LOOKUP(2,1/ISNUMBER(SEARCH($F$2:$F$4,A2)),{"бакалавр","специалист","магистр"})</f>
        <v>бакалавр</v>
      </c>
      <c r="F2" t="s">
        <v>78</v>
      </c>
    </row>
    <row r="3" spans="1:6">
      <c r="A3" s="2" t="s">
        <v>4</v>
      </c>
      <c r="B3" s="3">
        <v>763.37</v>
      </c>
      <c r="C3" t="str">
        <f>LOOKUP(2,1/ISNUMBER(SEARCH($F$2:$F$4,A3)),{"бакалавр","специалист","магистр"})</f>
        <v>бакалавр</v>
      </c>
      <c r="F3" t="s">
        <v>79</v>
      </c>
    </row>
    <row r="4" spans="1:6">
      <c r="A4" s="2" t="s">
        <v>5</v>
      </c>
      <c r="B4" s="3">
        <v>755.19</v>
      </c>
      <c r="C4" t="str">
        <f>LOOKUP(2,1/ISNUMBER(SEARCH($F$2:$F$4,A4)),{"бакалавр","специалист","магистр"})</f>
        <v>бакалавр</v>
      </c>
      <c r="F4" t="s">
        <v>80</v>
      </c>
    </row>
    <row r="5" spans="1:6">
      <c r="A5" s="2" t="s">
        <v>7</v>
      </c>
      <c r="B5" s="3">
        <v>758.43999999999994</v>
      </c>
      <c r="C5" t="str">
        <f>LOOKUP(2,1/ISNUMBER(SEARCH($F$2:$F$4,A5)),{"бакалавр","специалист","магистр"})</f>
        <v>бакалавр</v>
      </c>
    </row>
    <row r="6" spans="1:6">
      <c r="A6" s="2" t="s">
        <v>9</v>
      </c>
      <c r="B6" s="3">
        <v>700.69</v>
      </c>
      <c r="C6" t="str">
        <f>LOOKUP(2,1/ISNUMBER(SEARCH($F$2:$F$4,A6)),{"бакалавр","специалист","магистр"})</f>
        <v>бакалавр</v>
      </c>
    </row>
    <row r="7" spans="1:6">
      <c r="A7" s="2" t="s">
        <v>10</v>
      </c>
      <c r="B7" s="3">
        <v>767.11</v>
      </c>
      <c r="C7" t="str">
        <f>LOOKUP(2,1/ISNUMBER(SEARCH($F$2:$F$4,A7)),{"бакалавр","специалист","магистр"})</f>
        <v>бакалавр</v>
      </c>
    </row>
    <row r="8" spans="1:6">
      <c r="A8" s="2" t="s">
        <v>12</v>
      </c>
      <c r="B8" s="3">
        <v>738.48</v>
      </c>
      <c r="C8" t="str">
        <f>LOOKUP(2,1/ISNUMBER(SEARCH($F$2:$F$4,A8)),{"бакалавр","специалист","магистр"})</f>
        <v>бакалавр</v>
      </c>
    </row>
    <row r="9" spans="1:6">
      <c r="A9" s="2" t="s">
        <v>13</v>
      </c>
      <c r="B9" s="3">
        <v>751.93999999999994</v>
      </c>
      <c r="C9" t="str">
        <f>LOOKUP(2,1/ISNUMBER(SEARCH($F$2:$F$4,A9)),{"бакалавр","специалист","магистр"})</f>
        <v>бакалавр</v>
      </c>
    </row>
    <row r="10" spans="1:6">
      <c r="A10" s="2" t="s">
        <v>15</v>
      </c>
      <c r="B10" s="3">
        <v>715.24</v>
      </c>
      <c r="C10" t="str">
        <f>LOOKUP(2,1/ISNUMBER(SEARCH($F$2:$F$4,A10)),{"бакалавр","специалист","магистр"})</f>
        <v>бакалавр</v>
      </c>
    </row>
    <row r="11" spans="1:6">
      <c r="A11" s="2" t="s">
        <v>16</v>
      </c>
      <c r="B11" s="3">
        <v>785.78</v>
      </c>
      <c r="C11" t="str">
        <f>LOOKUP(2,1/ISNUMBER(SEARCH($F$2:$F$4,A11)),{"бакалавр","специалист","магистр"})</f>
        <v>бакалавр</v>
      </c>
    </row>
    <row r="12" spans="1:6">
      <c r="A12" s="2" t="s">
        <v>18</v>
      </c>
      <c r="B12" s="3">
        <v>763.86</v>
      </c>
      <c r="C12" t="str">
        <f>LOOKUP(2,1/ISNUMBER(SEARCH($F$2:$F$4,A12)),{"бакалавр","специалист","магистр"})</f>
        <v>бакалавр</v>
      </c>
    </row>
    <row r="13" spans="1:6">
      <c r="A13" s="2" t="s">
        <v>20</v>
      </c>
      <c r="B13" s="3">
        <v>722.78</v>
      </c>
      <c r="C13" t="str">
        <f>LOOKUP(2,1/ISNUMBER(SEARCH($F$2:$F$4,A13)),{"бакалавр","специалист","магистр"})</f>
        <v>бакалавр</v>
      </c>
    </row>
    <row r="14" spans="1:6">
      <c r="A14" s="2" t="s">
        <v>22</v>
      </c>
      <c r="B14" s="3">
        <v>729.23</v>
      </c>
      <c r="C14" t="str">
        <f>LOOKUP(2,1/ISNUMBER(SEARCH($F$2:$F$4,A14)),{"бакалавр","специалист","магистр"})</f>
        <v>бакалавр</v>
      </c>
    </row>
    <row r="15" spans="1:6">
      <c r="A15" s="2" t="s">
        <v>24</v>
      </c>
      <c r="B15" s="3">
        <v>745.02</v>
      </c>
      <c r="C15" t="str">
        <f>LOOKUP(2,1/ISNUMBER(SEARCH($F$2:$F$4,A15)),{"бакалавр","специалист","магистр"})</f>
        <v>бакалавр</v>
      </c>
    </row>
    <row r="16" spans="1:6">
      <c r="A16" s="2" t="s">
        <v>26</v>
      </c>
      <c r="B16" s="3">
        <v>741.73</v>
      </c>
      <c r="C16" t="str">
        <f>LOOKUP(2,1/ISNUMBER(SEARCH($F$2:$F$4,A16)),{"бакалавр","специалист","магистр"})</f>
        <v>бакалавр</v>
      </c>
    </row>
    <row r="17" spans="1:3">
      <c r="A17" s="2" t="s">
        <v>28</v>
      </c>
      <c r="B17" s="3">
        <v>713.9</v>
      </c>
      <c r="C17" t="str">
        <f>LOOKUP(2,1/ISNUMBER(SEARCH($F$2:$F$4,A17)),{"бакалавр","специалист","магистр"})</f>
        <v>бакалавр</v>
      </c>
    </row>
    <row r="18" spans="1:3">
      <c r="A18" s="2" t="s">
        <v>29</v>
      </c>
      <c r="B18" s="3">
        <v>641.55999999999995</v>
      </c>
      <c r="C18" t="str">
        <f>LOOKUP(2,1/ISNUMBER(SEARCH($F$2:$F$4,A18)),{"бакалавр","специалист","магистр"})</f>
        <v>бакалавр</v>
      </c>
    </row>
    <row r="19" spans="1:3">
      <c r="A19" s="2" t="s">
        <v>31</v>
      </c>
      <c r="B19" s="3">
        <v>737.78</v>
      </c>
      <c r="C19" t="str">
        <f>LOOKUP(2,1/ISNUMBER(SEARCH($F$2:$F$4,A19)),{"бакалавр","специалист","магистр"})</f>
        <v>бакалавр</v>
      </c>
    </row>
    <row r="20" spans="1:3">
      <c r="A20" s="2" t="s">
        <v>32</v>
      </c>
      <c r="B20" s="3">
        <v>718.90000000000009</v>
      </c>
      <c r="C20" t="str">
        <f>LOOKUP(2,1/ISNUMBER(SEARCH($F$2:$F$4,A20)),{"бакалавр","специалист","магистр"})</f>
        <v>бакалавр</v>
      </c>
    </row>
    <row r="21" spans="1:3">
      <c r="A21" s="2" t="s">
        <v>37</v>
      </c>
      <c r="B21" s="3">
        <v>700.48</v>
      </c>
      <c r="C21" t="str">
        <f>LOOKUP(2,1/ISNUMBER(SEARCH($F$2:$F$4,A21)),{"бакалавр","специалист","магистр"})</f>
        <v>бакалавр</v>
      </c>
    </row>
    <row r="22" spans="1:3">
      <c r="A22" s="2" t="s">
        <v>39</v>
      </c>
      <c r="B22" s="3">
        <v>748.68999999999994</v>
      </c>
      <c r="C22" t="str">
        <f>LOOKUP(2,1/ISNUMBER(SEARCH($F$2:$F$4,A22)),{"бакалавр","специалист","магистр"})</f>
        <v>бакалавр</v>
      </c>
    </row>
    <row r="23" spans="1:3">
      <c r="A23" s="2" t="s">
        <v>41</v>
      </c>
      <c r="B23" s="3">
        <v>668.35</v>
      </c>
      <c r="C23" t="str">
        <f>LOOKUP(2,1/ISNUMBER(SEARCH($F$2:$F$4,A23)),{"бакалавр","специалист","магистр"})</f>
        <v>бакалавр</v>
      </c>
    </row>
    <row r="24" spans="1:3">
      <c r="A24" s="2" t="s">
        <v>43</v>
      </c>
      <c r="B24" s="3">
        <v>759.38</v>
      </c>
      <c r="C24" t="str">
        <f>LOOKUP(2,1/ISNUMBER(SEARCH($F$2:$F$4,A24)),{"бакалавр","специалист","магистр"})</f>
        <v>бакалавр</v>
      </c>
    </row>
    <row r="25" spans="1:3">
      <c r="A25" s="2" t="s">
        <v>44</v>
      </c>
      <c r="B25" s="3">
        <v>655.09999999999991</v>
      </c>
      <c r="C25" t="str">
        <f>LOOKUP(2,1/ISNUMBER(SEARCH($F$2:$F$4,A25)),{"бакалавр","специалист","магистр"})</f>
        <v>бакалавр</v>
      </c>
    </row>
    <row r="26" spans="1:3">
      <c r="A26" s="2" t="s">
        <v>47</v>
      </c>
      <c r="B26" s="3">
        <v>669.68</v>
      </c>
      <c r="C26" t="str">
        <f>LOOKUP(2,1/ISNUMBER(SEARCH($F$2:$F$4,A26)),{"бакалавр","специалист","магистр"})</f>
        <v>бакалавр</v>
      </c>
    </row>
    <row r="27" spans="1:3">
      <c r="A27" s="2" t="s">
        <v>49</v>
      </c>
      <c r="B27" s="3">
        <v>740.11</v>
      </c>
      <c r="C27" t="str">
        <f>LOOKUP(2,1/ISNUMBER(SEARCH($F$2:$F$4,A27)),{"бакалавр","специалист","магистр"})</f>
        <v>бакалавр</v>
      </c>
    </row>
    <row r="28" spans="1:3">
      <c r="A28" s="2" t="s">
        <v>51</v>
      </c>
      <c r="B28" s="3">
        <v>733.68999999999994</v>
      </c>
      <c r="C28" t="str">
        <f>LOOKUP(2,1/ISNUMBER(SEARCH($F$2:$F$4,A28)),{"бакалавр","специалист","магистр"})</f>
        <v>бакалавр</v>
      </c>
    </row>
    <row r="29" spans="1:3">
      <c r="A29" s="2" t="s">
        <v>52</v>
      </c>
      <c r="B29" s="3">
        <v>934.5100000000001</v>
      </c>
      <c r="C29" t="str">
        <f>LOOKUP(2,1/ISNUMBER(SEARCH($F$2:$F$4,A29)),{"бакалавр","специалист","магистр"})</f>
        <v>бакалавр</v>
      </c>
    </row>
    <row r="30" spans="1:3">
      <c r="A30" s="2" t="s">
        <v>53</v>
      </c>
      <c r="B30" s="3">
        <v>694.84999999999991</v>
      </c>
      <c r="C30" t="str">
        <f>LOOKUP(2,1/ISNUMBER(SEARCH($F$2:$F$4,A30)),{"бакалавр","специалист","магистр"})</f>
        <v>бакалавр</v>
      </c>
    </row>
    <row r="31" spans="1:3">
      <c r="A31" s="2" t="s">
        <v>55</v>
      </c>
      <c r="B31" s="3">
        <v>766.90000000000009</v>
      </c>
      <c r="C31" t="str">
        <f>LOOKUP(2,1/ISNUMBER(SEARCH($F$2:$F$4,A31)),{"бакалавр","специалист","магистр"})</f>
        <v>бакалавр</v>
      </c>
    </row>
    <row r="32" spans="1:3">
      <c r="A32" s="2" t="s">
        <v>56</v>
      </c>
      <c r="B32" s="3">
        <v>698.1</v>
      </c>
      <c r="C32" t="str">
        <f>LOOKUP(2,1/ISNUMBER(SEARCH($F$2:$F$4,A32)),{"бакалавр","специалист","магистр"})</f>
        <v>бакалавр</v>
      </c>
    </row>
    <row r="33" spans="1:3">
      <c r="A33" s="2" t="s">
        <v>58</v>
      </c>
      <c r="B33" s="3">
        <v>707.61</v>
      </c>
      <c r="C33" t="str">
        <f>LOOKUP(2,1/ISNUMBER(SEARCH($F$2:$F$4,A33)),{"бакалавр","специалист","магистр"})</f>
        <v>бакалавр</v>
      </c>
    </row>
    <row r="34" spans="1:3">
      <c r="A34" s="2" t="s">
        <v>59</v>
      </c>
      <c r="B34" s="3">
        <v>700.48</v>
      </c>
      <c r="C34" t="str">
        <f>LOOKUP(2,1/ISNUMBER(SEARCH($F$2:$F$4,A34)),{"бакалавр","специалист","магистр"})</f>
        <v>бакалавр</v>
      </c>
    </row>
    <row r="35" spans="1:3">
      <c r="A35" s="2" t="s">
        <v>60</v>
      </c>
      <c r="B35" s="3">
        <v>685.27</v>
      </c>
      <c r="C35" t="str">
        <f>LOOKUP(2,1/ISNUMBER(SEARCH($F$2:$F$4,A35)),{"бакалавр","специалист","магистр"})</f>
        <v>бакалавр</v>
      </c>
    </row>
    <row r="36" spans="1:3">
      <c r="A36" s="2" t="s">
        <v>62</v>
      </c>
      <c r="B36" s="3">
        <v>724.81</v>
      </c>
      <c r="C36" t="str">
        <f>LOOKUP(2,1/ISNUMBER(SEARCH($F$2:$F$4,A36)),{"бакалавр","специалист","магистр"})</f>
        <v>бакалавр</v>
      </c>
    </row>
    <row r="37" spans="1:3">
      <c r="A37" s="2" t="s">
        <v>63</v>
      </c>
      <c r="B37" s="3">
        <v>695.69</v>
      </c>
      <c r="C37" t="str">
        <f>LOOKUP(2,1/ISNUMBER(SEARCH($F$2:$F$4,A37)),{"бакалавр","специалист","магистр"})</f>
        <v>бакалавр</v>
      </c>
    </row>
    <row r="38" spans="1:3">
      <c r="A38" s="2" t="s">
        <v>65</v>
      </c>
      <c r="B38" s="3">
        <v>699.15000000000009</v>
      </c>
      <c r="C38" t="str">
        <f>LOOKUP(2,1/ISNUMBER(SEARCH($F$2:$F$4,A38)),{"бакалавр","специалист","магистр"})</f>
        <v>бакалавр</v>
      </c>
    </row>
    <row r="39" spans="1:3">
      <c r="A39" s="2" t="s">
        <v>67</v>
      </c>
      <c r="B39" s="3">
        <v>665.31</v>
      </c>
      <c r="C39" t="str">
        <f>LOOKUP(2,1/ISNUMBER(SEARCH($F$2:$F$4,A39)),{"бакалавр","специалист","магистр"})</f>
        <v>бакалавр</v>
      </c>
    </row>
    <row r="40" spans="1:3">
      <c r="A40" s="2" t="s">
        <v>68</v>
      </c>
      <c r="B40" s="3">
        <v>656.84999999999991</v>
      </c>
      <c r="C40" t="str">
        <f>LOOKUP(2,1/ISNUMBER(SEARCH($F$2:$F$4,A40)),{"бакалавр","специалист","магистр"})</f>
        <v>бакалавр</v>
      </c>
    </row>
    <row r="41" spans="1:3">
      <c r="A41" s="2" t="s">
        <v>71</v>
      </c>
      <c r="B41" s="3">
        <v>733.27</v>
      </c>
      <c r="C41" t="str">
        <f>LOOKUP(2,1/ISNUMBER(SEARCH($F$2:$F$4,A41)),{"бакалавр","специалист","магистр"})</f>
        <v>бакалавр</v>
      </c>
    </row>
    <row r="42" spans="1:3">
      <c r="A42" s="2" t="s">
        <v>73</v>
      </c>
      <c r="B42" s="3">
        <v>715.81</v>
      </c>
      <c r="C42" t="str">
        <f>LOOKUP(2,1/ISNUMBER(SEARCH($F$2:$F$4,A42)),{"бакалавр","специалист","магистр"})</f>
        <v>бакалавр</v>
      </c>
    </row>
    <row r="43" spans="1:3">
      <c r="A43" s="2" t="s">
        <v>76</v>
      </c>
      <c r="B43" s="3">
        <v>751.86</v>
      </c>
      <c r="C43" t="str">
        <f>LOOKUP(2,1/ISNUMBER(SEARCH($F$2:$F$4,A43)),{"бакалавр","специалист","магистр"})</f>
        <v>бакалавр</v>
      </c>
    </row>
    <row r="44" spans="1:3">
      <c r="A44" s="2" t="s">
        <v>1</v>
      </c>
      <c r="B44" s="3">
        <v>1347.65</v>
      </c>
      <c r="C44" t="str">
        <f>LOOKUP(2,1/ISNUMBER(SEARCH($F$2:$F$4,A44)),{"бакалавр","специалист","магистр"})</f>
        <v>специалист</v>
      </c>
    </row>
    <row r="45" spans="1:3">
      <c r="A45" s="2" t="s">
        <v>17</v>
      </c>
      <c r="B45" s="3">
        <v>1192.4499999999998</v>
      </c>
      <c r="C45" t="str">
        <f>LOOKUP(2,1/ISNUMBER(SEARCH($F$2:$F$4,A45)),{"бакалавр","специалист","магистр"})</f>
        <v>специалист</v>
      </c>
    </row>
    <row r="46" spans="1:3">
      <c r="A46" s="2" t="s">
        <v>36</v>
      </c>
      <c r="B46" s="3">
        <v>1298.81</v>
      </c>
      <c r="C46" t="str">
        <f>LOOKUP(2,1/ISNUMBER(SEARCH($F$2:$F$4,A46)),{"бакалавр","специалист","магистр"})</f>
        <v>специалист</v>
      </c>
    </row>
    <row r="47" spans="1:3">
      <c r="A47" s="2" t="s">
        <v>46</v>
      </c>
      <c r="B47" s="3">
        <v>1173.45</v>
      </c>
      <c r="C47" t="str">
        <f>LOOKUP(2,1/ISNUMBER(SEARCH($F$2:$F$4,A47)),{"бакалавр","специалист","магистр"})</f>
        <v>специалист</v>
      </c>
    </row>
    <row r="48" spans="1:3">
      <c r="A48" s="2" t="s">
        <v>75</v>
      </c>
      <c r="B48" s="3">
        <v>1239.96</v>
      </c>
      <c r="C48" t="str">
        <f>LOOKUP(2,1/ISNUMBER(SEARCH($F$2:$F$4,A48)),{"бакалавр","специалист","магистр"})</f>
        <v>специалист</v>
      </c>
    </row>
    <row r="49" spans="1:3">
      <c r="A49" s="2" t="s">
        <v>3</v>
      </c>
      <c r="B49" s="3">
        <v>535.5</v>
      </c>
      <c r="C49" t="str">
        <f>LOOKUP(2,1/ISNUMBER(SEARCH($F$2:$F$4,A49)),{"бакалавр","специалист","магистр"})</f>
        <v>магистр</v>
      </c>
    </row>
    <row r="50" spans="1:3">
      <c r="A50" s="2" t="s">
        <v>6</v>
      </c>
      <c r="B50" s="3">
        <v>560.08999999999992</v>
      </c>
      <c r="C50" t="str">
        <f>LOOKUP(2,1/ISNUMBER(SEARCH($F$2:$F$4,A50)),{"бакалавр","специалист","магистр"})</f>
        <v>магистр</v>
      </c>
    </row>
    <row r="51" spans="1:3">
      <c r="A51" s="2" t="s">
        <v>8</v>
      </c>
      <c r="B51" s="3">
        <v>549.17999999999995</v>
      </c>
      <c r="C51" t="str">
        <f>LOOKUP(2,1/ISNUMBER(SEARCH($F$2:$F$4,A51)),{"бакалавр","специалист","магистр"})</f>
        <v>магистр</v>
      </c>
    </row>
    <row r="52" spans="1:3">
      <c r="A52" s="2" t="s">
        <v>11</v>
      </c>
      <c r="B52" s="3">
        <v>435.03</v>
      </c>
      <c r="C52" t="str">
        <f>LOOKUP(2,1/ISNUMBER(SEARCH($F$2:$F$4,A52)),{"бакалавр","специалист","магистр"})</f>
        <v>магистр</v>
      </c>
    </row>
    <row r="53" spans="1:3">
      <c r="A53" s="2" t="s">
        <v>14</v>
      </c>
      <c r="B53" s="3">
        <v>604.04999999999995</v>
      </c>
      <c r="C53" t="str">
        <f>LOOKUP(2,1/ISNUMBER(SEARCH($F$2:$F$4,A53)),{"бакалавр","специалист","магистр"})</f>
        <v>магистр</v>
      </c>
    </row>
    <row r="54" spans="1:3">
      <c r="A54" s="2" t="s">
        <v>19</v>
      </c>
      <c r="B54" s="3">
        <v>463.68</v>
      </c>
      <c r="C54" t="str">
        <f>LOOKUP(2,1/ISNUMBER(SEARCH($F$2:$F$4,A54)),{"бакалавр","специалист","магистр"})</f>
        <v>магистр</v>
      </c>
    </row>
    <row r="55" spans="1:3">
      <c r="A55" s="2" t="s">
        <v>21</v>
      </c>
      <c r="B55" s="3">
        <v>521.62</v>
      </c>
      <c r="C55" t="str">
        <f>LOOKUP(2,1/ISNUMBER(SEARCH($F$2:$F$4,A55)),{"бакалавр","специалист","магистр"})</f>
        <v>магистр</v>
      </c>
    </row>
    <row r="56" spans="1:3">
      <c r="A56" s="2" t="s">
        <v>23</v>
      </c>
      <c r="B56" s="3">
        <v>527.79</v>
      </c>
      <c r="C56" t="str">
        <f>LOOKUP(2,1/ISNUMBER(SEARCH($F$2:$F$4,A56)),{"бакалавр","специалист","магистр"})</f>
        <v>магистр</v>
      </c>
    </row>
    <row r="57" spans="1:3">
      <c r="A57" s="2" t="s">
        <v>25</v>
      </c>
      <c r="B57" s="3">
        <v>538.43000000000006</v>
      </c>
      <c r="C57" t="str">
        <f>LOOKUP(2,1/ISNUMBER(SEARCH($F$2:$F$4,A57)),{"бакалавр","специалист","магистр"})</f>
        <v>магистр</v>
      </c>
    </row>
    <row r="58" spans="1:3">
      <c r="A58" s="2" t="s">
        <v>27</v>
      </c>
      <c r="B58" s="3">
        <v>461.81999999999994</v>
      </c>
      <c r="C58" t="str">
        <f>LOOKUP(2,1/ISNUMBER(SEARCH($F$2:$F$4,A58)),{"бакалавр","специалист","магистр"})</f>
        <v>магистр</v>
      </c>
    </row>
    <row r="59" spans="1:3">
      <c r="A59" s="2" t="s">
        <v>30</v>
      </c>
      <c r="B59" s="3">
        <v>498.35</v>
      </c>
      <c r="C59" t="str">
        <f>LOOKUP(2,1/ISNUMBER(SEARCH($F$2:$F$4,A59)),{"бакалавр","специалист","магистр"})</f>
        <v>магистр</v>
      </c>
    </row>
    <row r="60" spans="1:3">
      <c r="A60" s="2" t="s">
        <v>33</v>
      </c>
      <c r="B60" s="3">
        <v>485.46999999999997</v>
      </c>
      <c r="C60" t="str">
        <f>LOOKUP(2,1/ISNUMBER(SEARCH($F$2:$F$4,A60)),{"бакалавр","специалист","магистр"})</f>
        <v>магистр</v>
      </c>
    </row>
    <row r="61" spans="1:3">
      <c r="A61" s="2" t="s">
        <v>34</v>
      </c>
      <c r="B61" s="3">
        <v>574.81999999999994</v>
      </c>
      <c r="C61" t="str">
        <f>LOOKUP(2,1/ISNUMBER(SEARCH($F$2:$F$4,A61)),{"бакалавр","специалист","магистр"})</f>
        <v>магистр</v>
      </c>
    </row>
    <row r="62" spans="1:3">
      <c r="A62" s="2" t="s">
        <v>35</v>
      </c>
      <c r="B62" s="3">
        <v>509.62</v>
      </c>
      <c r="C62" t="str">
        <f>LOOKUP(2,1/ISNUMBER(SEARCH($F$2:$F$4,A62)),{"бакалавр","специалист","магистр"})</f>
        <v>магистр</v>
      </c>
    </row>
    <row r="63" spans="1:3">
      <c r="A63" s="2" t="s">
        <v>38</v>
      </c>
      <c r="B63" s="3">
        <v>479.36</v>
      </c>
      <c r="C63" t="str">
        <f>LOOKUP(2,1/ISNUMBER(SEARCH($F$2:$F$4,A63)),{"бакалавр","специалист","магистр"})</f>
        <v>магистр</v>
      </c>
    </row>
    <row r="64" spans="1:3">
      <c r="A64" s="2" t="s">
        <v>40</v>
      </c>
      <c r="B64" s="3">
        <v>576.36</v>
      </c>
      <c r="C64" t="str">
        <f>LOOKUP(2,1/ISNUMBER(SEARCH($F$2:$F$4,A64)),{"бакалавр","специалист","магистр"})</f>
        <v>магистр</v>
      </c>
    </row>
    <row r="65" spans="1:3">
      <c r="A65" s="2" t="s">
        <v>42</v>
      </c>
      <c r="B65" s="3">
        <v>553.67000000000007</v>
      </c>
      <c r="C65" t="str">
        <f>LOOKUP(2,1/ISNUMBER(SEARCH($F$2:$F$4,A65)),{"бакалавр","специалист","магистр"})</f>
        <v>магистр</v>
      </c>
    </row>
    <row r="66" spans="1:3">
      <c r="A66" s="2" t="s">
        <v>45</v>
      </c>
      <c r="B66" s="3">
        <v>499.14</v>
      </c>
      <c r="C66" t="str">
        <f>LOOKUP(2,1/ISNUMBER(SEARCH($F$2:$F$4,A66)),{"бакалавр","специалист","магистр"})</f>
        <v>магистр</v>
      </c>
    </row>
    <row r="67" spans="1:3">
      <c r="A67" s="2" t="s">
        <v>48</v>
      </c>
      <c r="B67" s="3">
        <v>507.14</v>
      </c>
      <c r="C67" t="str">
        <f>LOOKUP(2,1/ISNUMBER(SEARCH($F$2:$F$4,A67)),{"бакалавр","специалист","магистр"})</f>
        <v>магистр</v>
      </c>
    </row>
    <row r="68" spans="1:3">
      <c r="A68" s="2" t="s">
        <v>50</v>
      </c>
      <c r="B68" s="3">
        <v>519.62</v>
      </c>
      <c r="C68" t="str">
        <f>LOOKUP(2,1/ISNUMBER(SEARCH($F$2:$F$4,A68)),{"бакалавр","специалист","магистр"})</f>
        <v>магистр</v>
      </c>
    </row>
    <row r="69" spans="1:3">
      <c r="A69" s="2" t="s">
        <v>54</v>
      </c>
      <c r="B69" s="3">
        <v>509.14</v>
      </c>
      <c r="C69" t="str">
        <f>LOOKUP(2,1/ISNUMBER(SEARCH($F$2:$F$4,A69)),{"бакалавр","специалист","магистр"})</f>
        <v>магистр</v>
      </c>
    </row>
    <row r="70" spans="1:3">
      <c r="A70" s="2" t="s">
        <v>57</v>
      </c>
      <c r="B70" s="3">
        <v>549.69000000000005</v>
      </c>
      <c r="C70" t="str">
        <f>LOOKUP(2,1/ISNUMBER(SEARCH($F$2:$F$4,A70)),{"бакалавр","специалист","магистр"})</f>
        <v>магистр</v>
      </c>
    </row>
    <row r="71" spans="1:3">
      <c r="A71" s="2" t="s">
        <v>61</v>
      </c>
      <c r="B71" s="3">
        <v>532.98</v>
      </c>
      <c r="C71" t="str">
        <f>LOOKUP(2,1/ISNUMBER(SEARCH($F$2:$F$4,A71)),{"бакалавр","специалист","магистр"})</f>
        <v>магистр</v>
      </c>
    </row>
    <row r="72" spans="1:3">
      <c r="A72" s="2" t="s">
        <v>64</v>
      </c>
      <c r="B72" s="3">
        <v>470.42999999999995</v>
      </c>
      <c r="C72" t="str">
        <f>LOOKUP(2,1/ISNUMBER(SEARCH($F$2:$F$4,A72)),{"бакалавр","специалист","магистр"})</f>
        <v>магистр</v>
      </c>
    </row>
    <row r="73" spans="1:3">
      <c r="A73" s="2" t="s">
        <v>66</v>
      </c>
      <c r="B73" s="3">
        <v>548.04</v>
      </c>
      <c r="C73" t="str">
        <f>LOOKUP(2,1/ISNUMBER(SEARCH($F$2:$F$4,A73)),{"бакалавр","специалист","магистр"})</f>
        <v>магистр</v>
      </c>
    </row>
    <row r="74" spans="1:3">
      <c r="A74" s="2" t="s">
        <v>69</v>
      </c>
      <c r="B74" s="3">
        <v>512.14</v>
      </c>
      <c r="C74" t="str">
        <f>LOOKUP(2,1/ISNUMBER(SEARCH($F$2:$F$4,A74)),{"бакалавр","специалист","магистр"})</f>
        <v>магистр</v>
      </c>
    </row>
    <row r="75" spans="1:3">
      <c r="A75" s="2" t="s">
        <v>70</v>
      </c>
      <c r="B75" s="3">
        <v>594.76</v>
      </c>
      <c r="C75" t="str">
        <f>LOOKUP(2,1/ISNUMBER(SEARCH($F$2:$F$4,A75)),{"бакалавр","специалист","магистр"})</f>
        <v>магистр</v>
      </c>
    </row>
    <row r="76" spans="1:3">
      <c r="A76" s="2" t="s">
        <v>72</v>
      </c>
      <c r="B76" s="3">
        <v>613.22</v>
      </c>
      <c r="C76" t="str">
        <f>LOOKUP(2,1/ISNUMBER(SEARCH($F$2:$F$4,A76)),{"бакалавр","специалист","магистр"})</f>
        <v>магистр</v>
      </c>
    </row>
    <row r="77" spans="1:3">
      <c r="A77" s="2" t="s">
        <v>74</v>
      </c>
      <c r="B77" s="3">
        <v>551.57999999999993</v>
      </c>
      <c r="C77" t="str">
        <f>LOOKUP(2,1/ISNUMBER(SEARCH($F$2:$F$4,A77)),{"бакалавр","специалист","магистр"})</f>
        <v>магистр</v>
      </c>
    </row>
    <row r="78" spans="1:3">
      <c r="A78" s="2" t="s">
        <v>77</v>
      </c>
      <c r="B78" s="3">
        <v>621.79</v>
      </c>
      <c r="C78" t="str">
        <f>LOOKUP(2,1/ISNUMBER(SEARCH($F$2:$F$4,A78)),{"бакалавр","специалист","магистр"})</f>
        <v>магистр</v>
      </c>
    </row>
  </sheetData>
  <autoFilter ref="A1:C1">
    <sortState ref="A2:C78">
      <sortCondition ref="C2:C78" customList="бакалавр,специалист,магистр"/>
    </sortState>
  </autoFilter>
  <sortState ref="A2:C78">
    <sortCondition ref="C2:C78" customList="*бакалавр*,*специалист*,*магистр*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</dc:creator>
  <cp:lastModifiedBy>setimgr2</cp:lastModifiedBy>
  <dcterms:created xsi:type="dcterms:W3CDTF">2016-01-29T07:00:16Z</dcterms:created>
  <dcterms:modified xsi:type="dcterms:W3CDTF">2016-01-29T07:59:36Z</dcterms:modified>
</cp:coreProperties>
</file>